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3\Referat_31\03_Statistik\05_Infodienst\B_Daten und Fakten\15_BW und Europa\"/>
    </mc:Choice>
  </mc:AlternateContent>
  <bookViews>
    <workbookView xWindow="0" yWindow="0" windowWidth="28800" windowHeight="11835"/>
  </bookViews>
  <sheets>
    <sheet name="Tabelle1" sheetId="1" r:id="rId1"/>
  </sheets>
  <definedNames>
    <definedName name="_xlnm.Print_Area" localSheetId="0">Tabelle1!$F$40:$S$75</definedName>
  </definedNames>
  <calcPr calcId="162913"/>
</workbook>
</file>

<file path=xl/calcChain.xml><?xml version="1.0" encoding="utf-8"?>
<calcChain xmlns="http://schemas.openxmlformats.org/spreadsheetml/2006/main">
  <c r="AI38" i="1" l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<sst xmlns="http://schemas.openxmlformats.org/spreadsheetml/2006/main" count="190" uniqueCount="104">
  <si>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</si>
  <si>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</si>
  <si>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</si>
  <si>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</si>
  <si>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</si>
  <si>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</si>
  <si>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</si>
  <si>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</si>
  <si>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</si>
  <si>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</si>
  <si>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</si>
  <si>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</si>
  <si>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</si>
  <si>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</si>
  <si>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</si>
  <si>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</si>
  <si>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</si>
  <si>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</si>
  <si>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</si>
  <si>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</si>
  <si>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</si>
  <si>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</si>
  <si>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</si>
  <si>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</si>
  <si>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</si>
  <si>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</si>
  <si>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</si>
  <si>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</si>
  <si>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BW</t>
  </si>
  <si>
    <t>EU-28</t>
  </si>
  <si>
    <t>Quelle BW</t>
  </si>
  <si>
    <t>Bevölkerung</t>
  </si>
  <si>
    <t>Mill.</t>
  </si>
  <si>
    <t>Erwerbstätige</t>
  </si>
  <si>
    <t>Erwerbstätige d. Land- u. Forstwirtschaft, Fischerei</t>
  </si>
  <si>
    <t>1 000</t>
  </si>
  <si>
    <t>Bruttoinlandsprodukt zu Marktpreisen</t>
  </si>
  <si>
    <t>Mrd. €</t>
  </si>
  <si>
    <t>Anteil der Landwirtschaft an der Bruttowertschöpfung</t>
  </si>
  <si>
    <t>%</t>
  </si>
  <si>
    <t>Landwirtschaftliche Betriebe</t>
  </si>
  <si>
    <t>Landwirtschaftlich genutzte Fläche</t>
  </si>
  <si>
    <t>1 000 ha</t>
  </si>
  <si>
    <t xml:space="preserve">. </t>
  </si>
  <si>
    <t>Ackerland</t>
  </si>
  <si>
    <t>Getreide</t>
  </si>
  <si>
    <t>.</t>
  </si>
  <si>
    <t>Rinder</t>
  </si>
  <si>
    <t>1 000 St.</t>
  </si>
  <si>
    <t>Milchkühe</t>
  </si>
  <si>
    <t>Schweine</t>
  </si>
  <si>
    <t>Legehennen</t>
  </si>
  <si>
    <t xml:space="preserve">.  </t>
  </si>
  <si>
    <t>Fischfänge</t>
  </si>
  <si>
    <t>1 000 t</t>
  </si>
  <si>
    <t>Milcherzeugung</t>
  </si>
  <si>
    <t>Fleisch (Bruttoeigenerzeugung)</t>
  </si>
  <si>
    <t>Rind- u. Kalbfleisch</t>
  </si>
  <si>
    <t>Schweinefleisch</t>
  </si>
  <si>
    <t>Weizen</t>
  </si>
  <si>
    <t>Gerste</t>
  </si>
  <si>
    <t>Raps</t>
  </si>
  <si>
    <t xml:space="preserve"> -  </t>
  </si>
  <si>
    <t>Kartoffeln</t>
  </si>
  <si>
    <t>Zuckerrüben</t>
  </si>
  <si>
    <t>Obst</t>
  </si>
  <si>
    <t xml:space="preserve"> .  </t>
  </si>
  <si>
    <t>Frischgemüse</t>
  </si>
  <si>
    <t>Wein</t>
  </si>
  <si>
    <t>1 000 hl</t>
  </si>
  <si>
    <t>Einfuhr von Gütern der Ernährungswirtschaft</t>
  </si>
  <si>
    <t>Mill. €</t>
  </si>
  <si>
    <t>Ausfuhr von Gütern der Ernährungswirtschaft</t>
  </si>
  <si>
    <t>1 Stala</t>
  </si>
  <si>
    <t>2 LEL; Agrarmärkte</t>
  </si>
  <si>
    <t>EU = Europäische Union</t>
  </si>
  <si>
    <t>BE = Belgien</t>
  </si>
  <si>
    <t>BG = Bulgarien</t>
  </si>
  <si>
    <t>CZ = Tschechische Republik</t>
  </si>
  <si>
    <t>DK = Dänemark</t>
  </si>
  <si>
    <t>DE = Deutschland</t>
  </si>
  <si>
    <t>EE = Estland</t>
  </si>
  <si>
    <t>EL = Griechenland</t>
  </si>
  <si>
    <t>ES = Spanien</t>
  </si>
  <si>
    <t>FR = Frankreich</t>
  </si>
  <si>
    <t>IE = Irland</t>
  </si>
  <si>
    <t>IT = Italien</t>
  </si>
  <si>
    <t>CY = Zypern</t>
  </si>
  <si>
    <t>LV = Lettland</t>
  </si>
  <si>
    <t>LT = Litauen</t>
  </si>
  <si>
    <t>LU = Luxemburg</t>
  </si>
  <si>
    <t>HU = Ungarn</t>
  </si>
  <si>
    <t>MT = Malta</t>
  </si>
  <si>
    <t>NL = Niederlande</t>
  </si>
  <si>
    <t>AT = Österreich</t>
  </si>
  <si>
    <t>PL = Polen</t>
  </si>
  <si>
    <t>PT = Portugal</t>
  </si>
  <si>
    <t>RO = Rumänien</t>
  </si>
  <si>
    <t>SI = Slowenien</t>
  </si>
  <si>
    <t>SK = Slowakei</t>
  </si>
  <si>
    <t>FI = Finnland</t>
  </si>
  <si>
    <t>SE = Schweden</t>
  </si>
  <si>
    <t>UK = Vereinigtes Königreich</t>
  </si>
  <si>
    <t>BW = Baden-Württemberg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</si>
</sst>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0.0_)"/>
    <numFmt numFmtId="165" formatCode="#,##0.0"/>
  </numFmts>
  <fonts count="7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5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4" fillId="3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0284566182748657"/>
          <c:y val="0.10751304699094953"/>
        </c:manualLayout>
      </c:layout>
      <c:overlay val="0"/>
      <c:txPr>
        <a:bodyPr/>
        <a:lstStyle/>
        <a:p>
          <a:pPr>
            <a:defRPr sz="16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6266185476815402E-2"/>
          <c:y val="0.21795166229221347"/>
          <c:w val="0.8852475940507436"/>
          <c:h val="0.65897030603090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Tabelle1!$C$38</c:f>
              <c:strCache>
                <c:ptCount val="1"/>
                <c:pt idx="0">
                  <c:v>Gerste - 2017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DE25-40A5-9674-C0A0BDACB10E}"/>
              </c:ext>
            </c:extLst>
          </c:dPt>
          <c:dPt>
            <c:idx val="28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DE25-40A5-9674-C0A0BDACB10E}"/>
              </c:ext>
            </c:extLst>
          </c:dPt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E25-40A5-9674-C0A0BDACB10E}"/>
                </c:ext>
              </c:extLst>
            </c:dLbl>
            <c:dLbl>
              <c:idx val="2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E25-40A5-9674-C0A0BDACB1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Tabelle1!$F$4:$AH$4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GR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  <c:pt idx="27">
                  <c:v>UK</c:v>
                </c:pt>
                <c:pt idx="28">
                  <c:v>BW</c:v>
                </c:pt>
              </c:strCache>
            </c:strRef>
          </c:cat>
          <c:val>
            <c:numRef>
              <c:f>Tabelle1!$F$38:$AH$38</c:f>
              <c:numCache>
                <c:formatCode>#,##0.0</c:formatCode>
                <c:ptCount val="29"/>
                <c:pt idx="0">
                  <c:v>375.07</c:v>
                </c:pt>
                <c:pt idx="1">
                  <c:v>607.66</c:v>
                </c:pt>
                <c:pt idx="2">
                  <c:v>1712.28</c:v>
                </c:pt>
                <c:pt idx="3">
                  <c:v>3992.3</c:v>
                </c:pt>
                <c:pt idx="4">
                  <c:v>10853.4</c:v>
                </c:pt>
                <c:pt idx="5">
                  <c:v>425.68</c:v>
                </c:pt>
                <c:pt idx="6">
                  <c:v>1505.83</c:v>
                </c:pt>
                <c:pt idx="7">
                  <c:v>357.94</c:v>
                </c:pt>
                <c:pt idx="8">
                  <c:v>5862.59</c:v>
                </c:pt>
                <c:pt idx="9">
                  <c:v>12085.15</c:v>
                </c:pt>
                <c:pt idx="10">
                  <c:v>254</c:v>
                </c:pt>
                <c:pt idx="11">
                  <c:v>984.28</c:v>
                </c:pt>
                <c:pt idx="12">
                  <c:v>25.8</c:v>
                </c:pt>
                <c:pt idx="13">
                  <c:v>240.9</c:v>
                </c:pt>
                <c:pt idx="14">
                  <c:v>519.73</c:v>
                </c:pt>
                <c:pt idx="15">
                  <c:v>34.950000000000003</c:v>
                </c:pt>
                <c:pt idx="16">
                  <c:v>1404.36</c:v>
                </c:pt>
                <c:pt idx="17">
                  <c:v>0</c:v>
                </c:pt>
                <c:pt idx="18">
                  <c:v>204.32</c:v>
                </c:pt>
                <c:pt idx="19">
                  <c:v>782.03</c:v>
                </c:pt>
                <c:pt idx="20">
                  <c:v>3793.03</c:v>
                </c:pt>
                <c:pt idx="21">
                  <c:v>47.86</c:v>
                </c:pt>
                <c:pt idx="22">
                  <c:v>1906.7</c:v>
                </c:pt>
                <c:pt idx="23">
                  <c:v>97.93</c:v>
                </c:pt>
                <c:pt idx="24">
                  <c:v>545.28</c:v>
                </c:pt>
                <c:pt idx="25">
                  <c:v>1460.1</c:v>
                </c:pt>
                <c:pt idx="26">
                  <c:v>1635.2</c:v>
                </c:pt>
                <c:pt idx="27">
                  <c:v>7169</c:v>
                </c:pt>
                <c:pt idx="28">
                  <c:v>947.68399999999997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25-40A5-9674-C0A0BDACB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550976"/>
        <c:axId val="167552512"/>
      </c:barChart>
      <c:catAx>
        <c:axId val="167550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67552512"/>
        <c:crosses val="autoZero"/>
        <c:auto val="1"/>
        <c:lblAlgn val="ctr"/>
        <c:lblOffset val="100"/>
        <c:noMultiLvlLbl val="0"/>
      </c:catAx>
      <c:valAx>
        <c:axId val="167552512"/>
        <c:scaling>
          <c:orientation val="minMax"/>
        </c:scaling>
        <c:delete val="0"/>
        <c:axPos val="l"/>
        <c:majorGridlines/>
        <c:title>
          <c:tx>
            <c:strRef>
              <c:f>Tabelle1!$D$38</c:f>
              <c:strCache>
                <c:ptCount val="1"/>
                <c:pt idx="0">
                  <c:v>1 000 t</c:v>
                </c:pt>
              </c:strCache>
            </c:strRef>
          </c:tx>
          <c:layout>
            <c:manualLayout>
              <c:xMode val="edge"/>
              <c:yMode val="edge"/>
              <c:x val="5.2665894022112282E-3"/>
              <c:y val="0.1378245081120221"/>
            </c:manualLayout>
          </c:layout>
          <c:overlay val="0"/>
          <c:txPr>
            <a:bodyPr rot="0" vert="horz"/>
            <a:lstStyle/>
            <a:p>
              <a:pPr>
                <a:defRPr sz="1100">
                  <a:latin typeface="Arial" panose="020B0604020202020204" pitchFamily="34" charset="0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67550976"/>
        <c:crosses val="autoZero"/>
        <c:crossBetween val="between"/>
      </c:valAx>
      <c:spPr>
        <a:solidFill>
          <a:srgbClr val="CCECFF"/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Style="combo" dx="15" fmlaLink="$B$38" fmlaRange="$C$5:$C$35" noThreeD="1" sel="21" val="1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39</xdr:row>
          <xdr:rowOff>0</xdr:rowOff>
        </xdr:from>
        <xdr:to>
          <xdr:col>2</xdr:col>
          <xdr:colOff>3343275</xdr:colOff>
          <xdr:row>40</xdr:row>
          <xdr:rowOff>123825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174623</xdr:colOff>
      <xdr:row>40</xdr:row>
      <xdr:rowOff>25398</xdr:rowOff>
    </xdr:from>
    <xdr:to>
      <xdr:col>15</xdr:col>
      <xdr:colOff>709083</xdr:colOff>
      <xdr:row>73</xdr:row>
      <xdr:rowOff>148166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40</xdr:row>
      <xdr:rowOff>116416</xdr:rowOff>
    </xdr:from>
    <xdr:to>
      <xdr:col>14</xdr:col>
      <xdr:colOff>370417</xdr:colOff>
      <xdr:row>43</xdr:row>
      <xdr:rowOff>52916</xdr:rowOff>
    </xdr:to>
    <xdr:sp macro="" textlink="">
      <xdr:nvSpPr>
        <xdr:cNvPr id="4" name="Textfeld 3"/>
        <xdr:cNvSpPr txBox="1"/>
      </xdr:nvSpPr>
      <xdr:spPr>
        <a:xfrm>
          <a:off x="7051675" y="8384116"/>
          <a:ext cx="5396442" cy="479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2400">
              <a:latin typeface="Arial" panose="020B0604020202020204" pitchFamily="34" charset="0"/>
              <a:cs typeface="Arial" panose="020B0604020202020204" pitchFamily="34" charset="0"/>
            </a:rPr>
            <a:t>Baden-Württemberg in Europa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0.08709</cdr:x>
      <cdr:y>0.93538</cdr:y>
    </cdr:from>
    <cdr:to>
      <cdr:x>0.96948</cdr:x>
      <cdr:y>0.97555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24959" y="5668435"/>
          <a:ext cx="7344833" cy="243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Quellen:  BMEL Statistik; Statistisches Landesamt Baden-Württemberg; LEL Schwäbisch Gmünd, Agrarmärkte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J70"/>
  <sheetViews>
    <sheetView showGridLines="0" tabSelected="1" zoomScale="90" zoomScaleNormal="90" workbookViewId="0">
      <pane xSplit="5" ySplit="4" topLeftCell="F35" activePane="bottomRight" state="frozen"/>
      <selection pane="topRight" activeCell="E1" sqref="E1"/>
      <selection pane="bottomLeft" activeCell="A5" sqref="A5"/>
      <selection pane="bottomRight" activeCell="C53" sqref="C53"/>
    </sheetView>
  </sheetViews>
  <sheetFormatPr baseColWidth="10" defaultRowHeight="14.25" x14ac:dyDescent="0.2"/>
  <cols>
    <col min="1" max="1" width="1.7109375" style="1" customWidth="1"/>
    <col min="2" max="2" width="4.85546875" style="1" customWidth="1"/>
    <col min="3" max="3" width="51.140625" style="1" customWidth="1"/>
    <col min="4" max="4" width="9.7109375" style="1" customWidth="1"/>
    <col min="5" max="5" width="9" style="2" customWidth="1"/>
    <col min="6" max="9" width="11.5703125" style="1" bestFit="1" customWidth="1"/>
    <col min="10" max="10" width="11.85546875" style="1" bestFit="1" customWidth="1"/>
    <col min="11" max="13" width="11.5703125" style="1" bestFit="1" customWidth="1"/>
    <col min="14" max="15" width="11.85546875" style="1" bestFit="1" customWidth="1"/>
    <col min="16" max="16" width="11.5703125" style="1" bestFit="1" customWidth="1"/>
    <col min="17" max="17" width="11.85546875" style="1" bestFit="1" customWidth="1"/>
    <col min="18" max="32" width="11.5703125" style="1" bestFit="1" customWidth="1"/>
    <col min="33" max="33" width="11.85546875" style="1" bestFit="1" customWidth="1"/>
    <col min="34" max="34" width="11.42578125" style="1"/>
    <col min="35" max="35" width="11.5703125" style="1" bestFit="1" customWidth="1"/>
    <col min="36" max="16384" width="11.42578125" style="1"/>
  </cols>
  <sheetData>
    <row r="1" spans="2:36" ht="16.5" customHeight="1" x14ac:dyDescent="0.2"/>
    <row r="2" spans="2:36" ht="16.5" customHeight="1" x14ac:dyDescent="0.2"/>
    <row r="3" spans="2:36" ht="16.5" customHeight="1" x14ac:dyDescent="0.2"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</row>
    <row r="4" spans="2:36" ht="16.5" customHeight="1" x14ac:dyDescent="0.2">
      <c r="F4" s="1" t="s">
        <v>0</v>
      </c>
      <c r="G4" s="1" t="s">
        <v>1</v>
      </c>
      <c r="H4" s="1" t="s">
        <v>2</v>
      </c>
      <c r="I4" s="1" t="s">
        <v>3</v>
      </c>
      <c r="J4" s="3" t="s">
        <v>4</v>
      </c>
      <c r="K4" s="1" t="s">
        <v>5</v>
      </c>
      <c r="L4" s="1" t="s">
        <v>6</v>
      </c>
      <c r="M4" s="4" t="s">
        <v>7</v>
      </c>
      <c r="N4" s="1" t="s">
        <v>8</v>
      </c>
      <c r="O4" s="1" t="s">
        <v>9</v>
      </c>
      <c r="P4" s="1" t="s">
        <v>10</v>
      </c>
      <c r="Q4" s="1" t="s">
        <v>11</v>
      </c>
      <c r="R4" s="1" t="s">
        <v>12</v>
      </c>
      <c r="S4" s="1" t="s">
        <v>13</v>
      </c>
      <c r="T4" s="1" t="s">
        <v>14</v>
      </c>
      <c r="U4" s="1" t="s">
        <v>15</v>
      </c>
      <c r="V4" s="1" t="s">
        <v>16</v>
      </c>
      <c r="W4" s="1" t="s">
        <v>17</v>
      </c>
      <c r="X4" s="1" t="s">
        <v>18</v>
      </c>
      <c r="Y4" s="1" t="s">
        <v>19</v>
      </c>
      <c r="Z4" s="1" t="s">
        <v>20</v>
      </c>
      <c r="AA4" s="1" t="s">
        <v>21</v>
      </c>
      <c r="AB4" s="1" t="s">
        <v>22</v>
      </c>
      <c r="AC4" s="1" t="s">
        <v>23</v>
      </c>
      <c r="AD4" s="1" t="s">
        <v>24</v>
      </c>
      <c r="AE4" s="1" t="s">
        <v>25</v>
      </c>
      <c r="AF4" s="1" t="s">
        <v>26</v>
      </c>
      <c r="AG4" s="1" t="s">
        <v>27</v>
      </c>
      <c r="AH4" s="5" t="s">
        <v>28</v>
      </c>
      <c r="AI4" s="6" t="s">
        <v>29</v>
      </c>
      <c r="AJ4" s="1" t="s">
        <v>30</v>
      </c>
    </row>
    <row r="5" spans="2:36" ht="16.5" customHeight="1" x14ac:dyDescent="0.2">
      <c r="B5" s="1">
        <v>1</v>
      </c>
      <c r="C5" s="7" t="s">
        <v>31</v>
      </c>
      <c r="D5" s="7" t="s">
        <v>32</v>
      </c>
      <c r="E5" s="8">
        <v>2018</v>
      </c>
      <c r="F5" s="9">
        <v>11.413</v>
      </c>
      <c r="G5" s="9">
        <v>7.05</v>
      </c>
      <c r="H5" s="9">
        <v>10.61</v>
      </c>
      <c r="I5" s="9">
        <v>5.7809999999999997</v>
      </c>
      <c r="J5" s="10">
        <v>82.85</v>
      </c>
      <c r="K5" s="9">
        <v>1.319</v>
      </c>
      <c r="L5" s="9">
        <v>4.8380000000000001</v>
      </c>
      <c r="M5" s="9">
        <v>10.739000000000001</v>
      </c>
      <c r="N5" s="9">
        <v>46.658999999999999</v>
      </c>
      <c r="O5" s="9">
        <v>67.221999999999994</v>
      </c>
      <c r="P5" s="9">
        <v>4.1050000000000004</v>
      </c>
      <c r="Q5" s="9">
        <v>60.484000000000002</v>
      </c>
      <c r="R5" s="9">
        <v>0.86399999999999999</v>
      </c>
      <c r="S5" s="9">
        <v>1.9339999999999999</v>
      </c>
      <c r="T5" s="9">
        <v>2.8090000000000002</v>
      </c>
      <c r="U5" s="9">
        <v>0.60199999999999998</v>
      </c>
      <c r="V5" s="9">
        <v>9.7780000000000005</v>
      </c>
      <c r="W5" s="9">
        <v>0.47599999999999998</v>
      </c>
      <c r="X5" s="9">
        <v>17.117999999999999</v>
      </c>
      <c r="Y5" s="9">
        <v>8.8219999999999992</v>
      </c>
      <c r="Z5" s="9">
        <v>37.976999999999997</v>
      </c>
      <c r="AA5" s="9">
        <v>10.291</v>
      </c>
      <c r="AB5" s="9">
        <v>19.524000000000001</v>
      </c>
      <c r="AC5" s="9">
        <v>2.0670000000000002</v>
      </c>
      <c r="AD5" s="9">
        <v>5.4429999999999996</v>
      </c>
      <c r="AE5" s="9">
        <v>5.5129999999999999</v>
      </c>
      <c r="AF5" s="9">
        <v>10.119999999999999</v>
      </c>
      <c r="AG5" s="9">
        <v>66.238</v>
      </c>
      <c r="AH5" s="11">
        <v>11.069533</v>
      </c>
      <c r="AI5" s="12">
        <v>512.64800000000002</v>
      </c>
      <c r="AJ5" s="1">
        <v>1</v>
      </c>
    </row>
    <row r="6" spans="2:36" ht="16.5" customHeight="1" x14ac:dyDescent="0.2">
      <c r="B6" s="1">
        <v>2</v>
      </c>
      <c r="C6" s="7" t="s">
        <v>33</v>
      </c>
      <c r="D6" s="7" t="s">
        <v>32</v>
      </c>
      <c r="E6" s="8">
        <v>2017</v>
      </c>
      <c r="F6" s="13">
        <v>4723</v>
      </c>
      <c r="G6" s="13">
        <v>3525</v>
      </c>
      <c r="H6" s="13">
        <v>5346</v>
      </c>
      <c r="I6" s="13">
        <v>2921</v>
      </c>
      <c r="J6" s="10">
        <v>44269</v>
      </c>
      <c r="K6" s="13">
        <v>642</v>
      </c>
      <c r="L6" s="13">
        <v>2137</v>
      </c>
      <c r="M6" s="13">
        <v>4170</v>
      </c>
      <c r="N6" s="13">
        <v>19479</v>
      </c>
      <c r="O6" s="13">
        <v>27881</v>
      </c>
      <c r="P6" s="13">
        <v>1634</v>
      </c>
      <c r="Q6" s="13">
        <v>25106</v>
      </c>
      <c r="R6" s="13">
        <v>394</v>
      </c>
      <c r="S6" s="13">
        <v>892</v>
      </c>
      <c r="T6" s="13">
        <v>1354</v>
      </c>
      <c r="U6" s="13">
        <v>433</v>
      </c>
      <c r="V6" s="13">
        <v>4517</v>
      </c>
      <c r="W6" s="13">
        <v>214</v>
      </c>
      <c r="X6" s="13">
        <v>9098</v>
      </c>
      <c r="Y6" s="13">
        <v>4413</v>
      </c>
      <c r="Z6" s="13">
        <v>16281</v>
      </c>
      <c r="AA6" s="13">
        <v>4802</v>
      </c>
      <c r="AB6" s="13">
        <v>8668</v>
      </c>
      <c r="AC6" s="13">
        <v>986</v>
      </c>
      <c r="AD6" s="13">
        <v>2372</v>
      </c>
      <c r="AE6" s="13">
        <v>2545</v>
      </c>
      <c r="AF6" s="13">
        <v>5004</v>
      </c>
      <c r="AG6" s="13">
        <v>32058</v>
      </c>
      <c r="AH6" s="11">
        <v>6254.5</v>
      </c>
      <c r="AI6" s="14">
        <v>235793</v>
      </c>
      <c r="AJ6" s="1">
        <v>1</v>
      </c>
    </row>
    <row r="7" spans="2:36" ht="16.5" customHeight="1" x14ac:dyDescent="0.2">
      <c r="B7" s="1">
        <v>3</v>
      </c>
      <c r="C7" s="7" t="s">
        <v>34</v>
      </c>
      <c r="D7" s="7" t="s">
        <v>35</v>
      </c>
      <c r="E7" s="8">
        <v>2017</v>
      </c>
      <c r="F7" s="15">
        <v>59</v>
      </c>
      <c r="G7" s="15">
        <v>665</v>
      </c>
      <c r="H7" s="15">
        <v>162</v>
      </c>
      <c r="I7" s="15">
        <v>72</v>
      </c>
      <c r="J7" s="16">
        <v>616</v>
      </c>
      <c r="K7" s="15">
        <v>22</v>
      </c>
      <c r="L7" s="15">
        <v>111</v>
      </c>
      <c r="M7" s="15">
        <v>463</v>
      </c>
      <c r="N7" s="15">
        <v>787</v>
      </c>
      <c r="O7" s="15">
        <v>750</v>
      </c>
      <c r="P7" s="15">
        <v>113</v>
      </c>
      <c r="Q7" s="15">
        <v>919</v>
      </c>
      <c r="R7" s="15">
        <v>15</v>
      </c>
      <c r="S7" s="15">
        <v>69</v>
      </c>
      <c r="T7" s="15">
        <v>105</v>
      </c>
      <c r="U7" s="15">
        <v>4</v>
      </c>
      <c r="V7" s="15">
        <v>255</v>
      </c>
      <c r="W7" s="15">
        <v>3</v>
      </c>
      <c r="X7" s="15">
        <v>196</v>
      </c>
      <c r="Y7" s="15">
        <v>168</v>
      </c>
      <c r="Z7" s="15">
        <v>1653</v>
      </c>
      <c r="AA7" s="15">
        <v>452</v>
      </c>
      <c r="AB7" s="15">
        <v>2053</v>
      </c>
      <c r="AC7" s="15">
        <v>73</v>
      </c>
      <c r="AD7" s="15">
        <v>71</v>
      </c>
      <c r="AE7" s="15">
        <v>105</v>
      </c>
      <c r="AF7" s="15">
        <v>101</v>
      </c>
      <c r="AG7" s="15">
        <v>447</v>
      </c>
      <c r="AH7" s="17">
        <v>75.900000000000006</v>
      </c>
      <c r="AI7" s="18">
        <v>10503</v>
      </c>
      <c r="AJ7" s="1">
        <v>1</v>
      </c>
    </row>
    <row r="8" spans="2:36" ht="16.5" customHeight="1" x14ac:dyDescent="0.2">
      <c r="B8" s="1">
        <v>4</v>
      </c>
      <c r="C8" s="7" t="s">
        <v>36</v>
      </c>
      <c r="D8" s="7" t="s">
        <v>37</v>
      </c>
      <c r="E8" s="8">
        <v>2017</v>
      </c>
      <c r="F8" s="13">
        <v>439051.9</v>
      </c>
      <c r="G8" s="13">
        <v>51663</v>
      </c>
      <c r="H8" s="13">
        <v>191642.8</v>
      </c>
      <c r="I8" s="13">
        <v>292806</v>
      </c>
      <c r="J8" s="10">
        <v>3277340</v>
      </c>
      <c r="K8" s="13">
        <v>23615.1</v>
      </c>
      <c r="L8" s="13">
        <v>294110.09999999998</v>
      </c>
      <c r="M8" s="13">
        <v>180217.60000000001</v>
      </c>
      <c r="N8" s="13">
        <v>1166319</v>
      </c>
      <c r="O8" s="13">
        <v>2291705</v>
      </c>
      <c r="P8" s="13">
        <v>48989.5</v>
      </c>
      <c r="Q8" s="13">
        <v>1724954.5</v>
      </c>
      <c r="R8" s="13">
        <v>19570.900000000001</v>
      </c>
      <c r="S8" s="13">
        <v>27033.1</v>
      </c>
      <c r="T8" s="13">
        <v>42190.8</v>
      </c>
      <c r="U8" s="13">
        <v>55299.4</v>
      </c>
      <c r="V8" s="13">
        <v>124050.3</v>
      </c>
      <c r="W8" s="13">
        <v>11139.7</v>
      </c>
      <c r="X8" s="13">
        <v>737048</v>
      </c>
      <c r="Y8" s="13">
        <v>369899.2</v>
      </c>
      <c r="Z8" s="13">
        <v>467167</v>
      </c>
      <c r="AA8" s="13">
        <v>194613.5</v>
      </c>
      <c r="AB8" s="13">
        <v>187939.9</v>
      </c>
      <c r="AC8" s="13">
        <v>42999.7</v>
      </c>
      <c r="AD8" s="13">
        <v>84850.9</v>
      </c>
      <c r="AE8" s="13">
        <v>223843</v>
      </c>
      <c r="AF8" s="13">
        <v>475231.1</v>
      </c>
      <c r="AG8" s="13">
        <v>2332087.2999999998</v>
      </c>
      <c r="AH8" s="17">
        <v>495.149</v>
      </c>
      <c r="AI8" s="18">
        <v>15374</v>
      </c>
      <c r="AJ8" s="1">
        <v>1</v>
      </c>
    </row>
    <row r="9" spans="2:36" ht="16.5" customHeight="1" x14ac:dyDescent="0.2">
      <c r="B9" s="1">
        <v>5</v>
      </c>
      <c r="C9" s="7" t="s">
        <v>38</v>
      </c>
      <c r="D9" s="7" t="s">
        <v>39</v>
      </c>
      <c r="E9" s="8">
        <v>2017</v>
      </c>
      <c r="F9" s="19">
        <v>0.6</v>
      </c>
      <c r="G9" s="19">
        <v>4.0999999999999996</v>
      </c>
      <c r="H9" s="19">
        <v>2.1</v>
      </c>
      <c r="I9" s="19">
        <v>1.1000000000000001</v>
      </c>
      <c r="J9" s="20">
        <v>0.8</v>
      </c>
      <c r="K9" s="19">
        <v>2.2999999999999998</v>
      </c>
      <c r="L9" s="19">
        <v>1.2</v>
      </c>
      <c r="M9" s="19">
        <v>3.5</v>
      </c>
      <c r="N9" s="19">
        <v>2.7</v>
      </c>
      <c r="O9" s="19">
        <v>1.5</v>
      </c>
      <c r="P9" s="19">
        <v>3</v>
      </c>
      <c r="Q9" s="19">
        <v>1.9</v>
      </c>
      <c r="R9" s="19">
        <v>1.8</v>
      </c>
      <c r="S9" s="19">
        <v>3.2</v>
      </c>
      <c r="T9" s="19">
        <v>3.1</v>
      </c>
      <c r="U9" s="19">
        <v>0.3</v>
      </c>
      <c r="V9" s="19">
        <v>3.8</v>
      </c>
      <c r="W9" s="19">
        <v>1</v>
      </c>
      <c r="X9" s="19">
        <v>1.9</v>
      </c>
      <c r="Y9" s="19">
        <v>1.2</v>
      </c>
      <c r="Z9" s="19">
        <v>2.8</v>
      </c>
      <c r="AA9" s="19">
        <v>2</v>
      </c>
      <c r="AB9" s="19">
        <v>4.4000000000000004</v>
      </c>
      <c r="AC9" s="19">
        <v>1.7</v>
      </c>
      <c r="AD9" s="19">
        <v>3.1</v>
      </c>
      <c r="AE9" s="19">
        <v>2.4</v>
      </c>
      <c r="AF9" s="19">
        <v>1.1000000000000001</v>
      </c>
      <c r="AG9" s="19">
        <v>0.6</v>
      </c>
      <c r="AH9" s="21">
        <v>0.5</v>
      </c>
      <c r="AI9" s="22">
        <v>1.4</v>
      </c>
      <c r="AJ9" s="1">
        <v>1</v>
      </c>
    </row>
    <row r="10" spans="2:36" ht="16.5" customHeight="1" x14ac:dyDescent="0.2">
      <c r="B10" s="1">
        <v>6</v>
      </c>
      <c r="C10" s="7" t="s">
        <v>40</v>
      </c>
      <c r="D10" s="7" t="s">
        <v>35</v>
      </c>
      <c r="E10" s="8">
        <v>2016</v>
      </c>
      <c r="F10" s="9">
        <v>36.9</v>
      </c>
      <c r="G10" s="9">
        <v>202.7</v>
      </c>
      <c r="H10" s="9">
        <v>26.5</v>
      </c>
      <c r="I10" s="9">
        <v>35.1</v>
      </c>
      <c r="J10" s="10">
        <v>276.10000000000002</v>
      </c>
      <c r="K10" s="9">
        <v>16.7</v>
      </c>
      <c r="L10" s="9">
        <v>137.6</v>
      </c>
      <c r="M10" s="9">
        <v>685</v>
      </c>
      <c r="N10" s="9">
        <v>945</v>
      </c>
      <c r="O10" s="9">
        <v>456.5</v>
      </c>
      <c r="P10" s="9">
        <v>134.5</v>
      </c>
      <c r="Q10" s="9">
        <v>1145.7</v>
      </c>
      <c r="R10" s="9">
        <v>34.9</v>
      </c>
      <c r="S10" s="9">
        <v>69.900000000000006</v>
      </c>
      <c r="T10" s="9">
        <v>150.30000000000001</v>
      </c>
      <c r="U10" s="9">
        <v>2</v>
      </c>
      <c r="V10" s="9">
        <v>430</v>
      </c>
      <c r="W10" s="9">
        <v>9.1999999999999993</v>
      </c>
      <c r="X10" s="9">
        <v>55.7</v>
      </c>
      <c r="Y10" s="9">
        <v>132.5</v>
      </c>
      <c r="Z10" s="9">
        <v>1410.7</v>
      </c>
      <c r="AA10" s="9">
        <v>259</v>
      </c>
      <c r="AB10" s="9">
        <v>3422</v>
      </c>
      <c r="AC10" s="9">
        <v>69.900000000000006</v>
      </c>
      <c r="AD10" s="9">
        <v>25.7</v>
      </c>
      <c r="AE10" s="9">
        <v>49.7</v>
      </c>
      <c r="AF10" s="9">
        <v>62.9</v>
      </c>
      <c r="AG10" s="9">
        <v>185.1</v>
      </c>
      <c r="AH10" s="11">
        <v>34</v>
      </c>
      <c r="AI10" s="12">
        <v>10467.799999999999</v>
      </c>
      <c r="AJ10" s="1">
        <v>1</v>
      </c>
    </row>
    <row r="11" spans="2:36" ht="16.5" customHeight="1" x14ac:dyDescent="0.2">
      <c r="B11" s="1">
        <v>7</v>
      </c>
      <c r="C11" s="1" t="s">
        <v>41</v>
      </c>
      <c r="D11" s="1" t="s">
        <v>42</v>
      </c>
      <c r="E11" s="2">
        <v>2017</v>
      </c>
      <c r="F11" s="9">
        <v>1329.15</v>
      </c>
      <c r="G11" s="9" t="s">
        <v>43</v>
      </c>
      <c r="H11" s="9">
        <v>3521.33</v>
      </c>
      <c r="I11" s="9">
        <v>2631.3</v>
      </c>
      <c r="J11" s="10">
        <v>16687.3</v>
      </c>
      <c r="K11" s="9">
        <v>1002.24</v>
      </c>
      <c r="L11" s="9" t="s">
        <v>43</v>
      </c>
      <c r="M11" s="9">
        <v>5150.6899999999996</v>
      </c>
      <c r="N11" s="9">
        <v>23840.7</v>
      </c>
      <c r="O11" s="9" t="s">
        <v>43</v>
      </c>
      <c r="P11" s="9" t="s">
        <v>43</v>
      </c>
      <c r="Q11" s="9" t="s">
        <v>43</v>
      </c>
      <c r="R11" s="9" t="s">
        <v>43</v>
      </c>
      <c r="S11" s="9">
        <v>1932.2</v>
      </c>
      <c r="T11" s="9">
        <v>2935.31</v>
      </c>
      <c r="U11" s="9">
        <v>131.16</v>
      </c>
      <c r="V11" s="9">
        <v>5352.28</v>
      </c>
      <c r="W11" s="9">
        <v>11.58</v>
      </c>
      <c r="X11" s="9">
        <v>1789.99</v>
      </c>
      <c r="Y11" s="9">
        <v>2655.56</v>
      </c>
      <c r="Z11" s="9" t="s">
        <v>43</v>
      </c>
      <c r="AA11" s="9">
        <v>3602.68</v>
      </c>
      <c r="AB11" s="9">
        <v>13377.93</v>
      </c>
      <c r="AC11" s="9">
        <v>481.42</v>
      </c>
      <c r="AD11" s="9" t="s">
        <v>43</v>
      </c>
      <c r="AE11" s="9">
        <v>2272.1999999999998</v>
      </c>
      <c r="AF11" s="9">
        <v>3011.37</v>
      </c>
      <c r="AG11" s="9" t="s">
        <v>43</v>
      </c>
      <c r="AH11" s="11">
        <v>1418.5</v>
      </c>
      <c r="AI11" s="12" t="s">
        <v>43</v>
      </c>
      <c r="AJ11" s="1">
        <v>1</v>
      </c>
    </row>
    <row r="12" spans="2:36" ht="16.5" customHeight="1" x14ac:dyDescent="0.2">
      <c r="B12" s="1">
        <v>8</v>
      </c>
      <c r="C12" s="7" t="s">
        <v>44</v>
      </c>
      <c r="D12" s="1" t="s">
        <v>42</v>
      </c>
      <c r="E12" s="2">
        <v>2017</v>
      </c>
      <c r="F12" s="9">
        <v>841.91</v>
      </c>
      <c r="G12" s="9" t="s">
        <v>43</v>
      </c>
      <c r="H12" s="9">
        <v>2501.9899999999998</v>
      </c>
      <c r="I12" s="9">
        <v>2368.6999999999998</v>
      </c>
      <c r="J12" s="10">
        <v>11771.9</v>
      </c>
      <c r="K12" s="9">
        <v>675.15</v>
      </c>
      <c r="L12" s="9" t="s">
        <v>43</v>
      </c>
      <c r="M12" s="9">
        <v>1895.96</v>
      </c>
      <c r="N12" s="9">
        <v>12295.64</v>
      </c>
      <c r="O12" s="9" t="s">
        <v>43</v>
      </c>
      <c r="P12" s="9" t="s">
        <v>43</v>
      </c>
      <c r="Q12" s="9" t="s">
        <v>43</v>
      </c>
      <c r="R12" s="9" t="s">
        <v>43</v>
      </c>
      <c r="S12" s="9">
        <v>1289.7</v>
      </c>
      <c r="T12" s="9">
        <v>2101.5</v>
      </c>
      <c r="U12" s="9">
        <v>62.18</v>
      </c>
      <c r="V12" s="9">
        <v>4325.38</v>
      </c>
      <c r="W12" s="9">
        <v>9.23</v>
      </c>
      <c r="X12" s="9">
        <v>1036.69</v>
      </c>
      <c r="Y12" s="9">
        <v>1328.87</v>
      </c>
      <c r="Z12" s="9" t="s">
        <v>43</v>
      </c>
      <c r="AA12" s="9">
        <v>941.46</v>
      </c>
      <c r="AB12" s="9">
        <v>8543.26</v>
      </c>
      <c r="AC12" s="9">
        <v>174.36</v>
      </c>
      <c r="AD12" s="9" t="s">
        <v>43</v>
      </c>
      <c r="AE12" s="9">
        <v>2242.4</v>
      </c>
      <c r="AF12" s="9">
        <v>2555.11</v>
      </c>
      <c r="AG12" s="9" t="s">
        <v>43</v>
      </c>
      <c r="AH12" s="11">
        <v>819</v>
      </c>
      <c r="AI12" s="12" t="s">
        <v>43</v>
      </c>
      <c r="AJ12" s="1">
        <v>1</v>
      </c>
    </row>
    <row r="13" spans="2:36" ht="16.5" customHeight="1" x14ac:dyDescent="0.2">
      <c r="B13" s="1">
        <v>9</v>
      </c>
      <c r="C13" s="1" t="s">
        <v>45</v>
      </c>
      <c r="D13" s="1" t="s">
        <v>42</v>
      </c>
      <c r="E13" s="2">
        <v>2017</v>
      </c>
      <c r="F13" s="9">
        <v>305.44</v>
      </c>
      <c r="G13" s="9">
        <v>1737.02</v>
      </c>
      <c r="H13" s="9">
        <v>1354.68</v>
      </c>
      <c r="I13" s="9">
        <v>1442.7</v>
      </c>
      <c r="J13" s="10">
        <v>6276.2</v>
      </c>
      <c r="K13" s="9">
        <v>330.68</v>
      </c>
      <c r="L13" s="9">
        <v>271.68</v>
      </c>
      <c r="M13" s="9">
        <v>1036.23</v>
      </c>
      <c r="N13" s="9">
        <v>6015.23</v>
      </c>
      <c r="O13" s="9">
        <v>9356.24</v>
      </c>
      <c r="P13" s="9">
        <v>455.15</v>
      </c>
      <c r="Q13" s="9">
        <v>3150.78</v>
      </c>
      <c r="R13" s="9">
        <v>24.82</v>
      </c>
      <c r="S13" s="9">
        <v>633.4</v>
      </c>
      <c r="T13" s="9">
        <v>1199.51</v>
      </c>
      <c r="U13" s="9">
        <v>27.96</v>
      </c>
      <c r="V13" s="9">
        <v>2391.9499999999998</v>
      </c>
      <c r="W13" s="9" t="s">
        <v>46</v>
      </c>
      <c r="X13" s="9">
        <v>162.88</v>
      </c>
      <c r="Y13" s="9">
        <v>776.18</v>
      </c>
      <c r="Z13" s="9">
        <v>7602</v>
      </c>
      <c r="AA13" s="9">
        <v>237.24</v>
      </c>
      <c r="AB13" s="9">
        <v>5195.5</v>
      </c>
      <c r="AC13" s="9">
        <v>98.46</v>
      </c>
      <c r="AD13" s="9">
        <v>717.47</v>
      </c>
      <c r="AE13" s="9">
        <v>864.53</v>
      </c>
      <c r="AF13" s="9">
        <v>993.1</v>
      </c>
      <c r="AG13" s="9">
        <v>3181</v>
      </c>
      <c r="AH13" s="11">
        <v>474.6</v>
      </c>
      <c r="AI13" s="12">
        <v>55918.3</v>
      </c>
      <c r="AJ13" s="1">
        <v>1</v>
      </c>
    </row>
    <row r="14" spans="2:36" ht="16.5" customHeight="1" x14ac:dyDescent="0.2">
      <c r="B14" s="1">
        <v>10</v>
      </c>
      <c r="C14" s="7" t="s">
        <v>47</v>
      </c>
      <c r="D14" s="7" t="s">
        <v>48</v>
      </c>
      <c r="E14" s="2">
        <v>2017</v>
      </c>
      <c r="F14" s="9">
        <v>2386</v>
      </c>
      <c r="G14" s="9">
        <v>553</v>
      </c>
      <c r="H14" s="9">
        <v>1366</v>
      </c>
      <c r="I14" s="9">
        <v>1558</v>
      </c>
      <c r="J14" s="10">
        <v>12281</v>
      </c>
      <c r="K14" s="9">
        <v>251</v>
      </c>
      <c r="L14" s="9">
        <v>6674</v>
      </c>
      <c r="M14" s="9">
        <v>556</v>
      </c>
      <c r="N14" s="9">
        <v>6466</v>
      </c>
      <c r="O14" s="9">
        <v>18580</v>
      </c>
      <c r="P14" s="9">
        <v>451</v>
      </c>
      <c r="Q14" s="9">
        <v>6350</v>
      </c>
      <c r="R14" s="9">
        <v>67</v>
      </c>
      <c r="S14" s="9">
        <v>406</v>
      </c>
      <c r="T14" s="9">
        <v>677</v>
      </c>
      <c r="U14" s="9">
        <v>198</v>
      </c>
      <c r="V14" s="9">
        <v>870</v>
      </c>
      <c r="W14" s="9">
        <v>14</v>
      </c>
      <c r="X14" s="9">
        <v>4030</v>
      </c>
      <c r="Y14" s="9">
        <v>1943</v>
      </c>
      <c r="Z14" s="9">
        <v>6036</v>
      </c>
      <c r="AA14" s="9">
        <v>1670</v>
      </c>
      <c r="AB14" s="9">
        <v>2011</v>
      </c>
      <c r="AC14" s="9">
        <v>480</v>
      </c>
      <c r="AD14" s="9">
        <v>440</v>
      </c>
      <c r="AE14" s="9">
        <v>875</v>
      </c>
      <c r="AF14" s="9">
        <v>1449</v>
      </c>
      <c r="AG14" s="9">
        <v>9787</v>
      </c>
      <c r="AH14" s="11">
        <v>976.62599999999998</v>
      </c>
      <c r="AI14" s="12">
        <v>88423</v>
      </c>
      <c r="AJ14" s="1">
        <v>1</v>
      </c>
    </row>
    <row r="15" spans="2:36" ht="16.5" customHeight="1" x14ac:dyDescent="0.2">
      <c r="B15" s="1">
        <v>11</v>
      </c>
      <c r="C15" s="1" t="s">
        <v>49</v>
      </c>
      <c r="D15" s="1" t="s">
        <v>48</v>
      </c>
      <c r="E15" s="2">
        <v>2017</v>
      </c>
      <c r="F15" s="9">
        <v>519</v>
      </c>
      <c r="G15" s="9">
        <v>261</v>
      </c>
      <c r="H15" s="9">
        <v>365</v>
      </c>
      <c r="I15" s="9">
        <v>275</v>
      </c>
      <c r="J15" s="10">
        <v>4199</v>
      </c>
      <c r="K15" s="9">
        <v>86</v>
      </c>
      <c r="L15" s="9">
        <v>1343</v>
      </c>
      <c r="M15" s="9">
        <v>97</v>
      </c>
      <c r="N15" s="9">
        <v>823</v>
      </c>
      <c r="O15" s="9">
        <v>3595</v>
      </c>
      <c r="P15" s="9">
        <v>139</v>
      </c>
      <c r="Q15" s="9">
        <v>2040</v>
      </c>
      <c r="R15" s="9">
        <v>30</v>
      </c>
      <c r="S15" s="9">
        <v>150</v>
      </c>
      <c r="T15" s="9">
        <v>273</v>
      </c>
      <c r="U15" s="9">
        <v>52</v>
      </c>
      <c r="V15" s="9">
        <v>244</v>
      </c>
      <c r="W15" s="9">
        <v>6</v>
      </c>
      <c r="X15" s="9">
        <v>1665</v>
      </c>
      <c r="Y15" s="9">
        <v>543</v>
      </c>
      <c r="Z15" s="9"/>
      <c r="AA15" s="9">
        <v>239</v>
      </c>
      <c r="AB15" s="9">
        <v>1175</v>
      </c>
      <c r="AC15" s="9">
        <v>109</v>
      </c>
      <c r="AD15" s="9">
        <v>130</v>
      </c>
      <c r="AE15" s="9">
        <v>271</v>
      </c>
      <c r="AF15" s="9">
        <v>323</v>
      </c>
      <c r="AG15" s="9">
        <v>1904</v>
      </c>
      <c r="AH15" s="11">
        <v>399.92099999999999</v>
      </c>
      <c r="AI15" s="12">
        <v>23311</v>
      </c>
      <c r="AJ15" s="1">
        <v>1</v>
      </c>
    </row>
    <row r="16" spans="2:36" ht="16.5" customHeight="1" x14ac:dyDescent="0.2">
      <c r="B16" s="1">
        <v>12</v>
      </c>
      <c r="C16" s="1" t="s">
        <v>50</v>
      </c>
      <c r="D16" s="7" t="s">
        <v>48</v>
      </c>
      <c r="E16" s="2">
        <v>2017</v>
      </c>
      <c r="F16" s="9">
        <v>6108</v>
      </c>
      <c r="G16" s="9">
        <v>593.15</v>
      </c>
      <c r="H16" s="9">
        <v>1531.69</v>
      </c>
      <c r="I16" s="9">
        <v>12832</v>
      </c>
      <c r="J16" s="10">
        <v>27577.57</v>
      </c>
      <c r="K16" s="9">
        <v>289</v>
      </c>
      <c r="L16" s="9">
        <v>1616.36</v>
      </c>
      <c r="M16" s="9">
        <v>744</v>
      </c>
      <c r="N16" s="9">
        <v>29971.360000000001</v>
      </c>
      <c r="O16" s="9">
        <v>13097</v>
      </c>
      <c r="P16" s="9">
        <v>1121</v>
      </c>
      <c r="Q16" s="9">
        <v>8570.75</v>
      </c>
      <c r="R16" s="9">
        <v>350.01</v>
      </c>
      <c r="S16" s="9">
        <v>320.56</v>
      </c>
      <c r="T16" s="9">
        <v>611.9</v>
      </c>
      <c r="U16" s="9">
        <v>90.94</v>
      </c>
      <c r="V16" s="9">
        <v>2870</v>
      </c>
      <c r="W16" s="9">
        <v>34.01</v>
      </c>
      <c r="X16" s="9">
        <v>12296</v>
      </c>
      <c r="Y16" s="9">
        <v>2820.08</v>
      </c>
      <c r="Z16" s="9">
        <v>11908.2</v>
      </c>
      <c r="AA16" s="9">
        <v>2165.31</v>
      </c>
      <c r="AB16" s="9">
        <v>4406</v>
      </c>
      <c r="AC16" s="9">
        <v>257.24</v>
      </c>
      <c r="AD16" s="9">
        <v>614.38</v>
      </c>
      <c r="AE16" s="9">
        <v>1108.4000000000001</v>
      </c>
      <c r="AF16" s="9">
        <v>1382.3</v>
      </c>
      <c r="AG16" s="9">
        <v>4713</v>
      </c>
      <c r="AH16" s="11">
        <v>1760.5</v>
      </c>
      <c r="AI16" s="12">
        <v>150000</v>
      </c>
      <c r="AJ16" s="1">
        <v>1</v>
      </c>
    </row>
    <row r="17" spans="2:36" ht="16.5" customHeight="1" x14ac:dyDescent="0.2">
      <c r="B17" s="1">
        <v>13</v>
      </c>
      <c r="C17" s="1" t="s">
        <v>51</v>
      </c>
      <c r="D17" s="1" t="s">
        <v>48</v>
      </c>
      <c r="E17" s="2">
        <v>2017</v>
      </c>
      <c r="F17" s="9">
        <v>9418</v>
      </c>
      <c r="G17" s="9">
        <v>4789</v>
      </c>
      <c r="H17" s="9"/>
      <c r="I17" s="9">
        <v>4424</v>
      </c>
      <c r="J17" s="10">
        <v>52655</v>
      </c>
      <c r="K17" s="9">
        <v>1052</v>
      </c>
      <c r="L17" s="9">
        <v>3471</v>
      </c>
      <c r="M17" s="9"/>
      <c r="N17" s="9">
        <v>46733</v>
      </c>
      <c r="O17" s="9">
        <v>49046</v>
      </c>
      <c r="P17" s="9">
        <v>1858</v>
      </c>
      <c r="Q17" s="9">
        <v>34964</v>
      </c>
      <c r="R17" s="9">
        <v>453</v>
      </c>
      <c r="S17" s="9">
        <v>2829</v>
      </c>
      <c r="T17" s="9">
        <v>2791</v>
      </c>
      <c r="U17" s="9" t="s">
        <v>52</v>
      </c>
      <c r="V17" s="9" t="s">
        <v>52</v>
      </c>
      <c r="W17" s="9" t="s">
        <v>52</v>
      </c>
      <c r="X17" s="9">
        <v>34326</v>
      </c>
      <c r="Y17" s="9">
        <v>6733</v>
      </c>
      <c r="Z17" s="9">
        <v>46270</v>
      </c>
      <c r="AA17" s="9">
        <v>9226</v>
      </c>
      <c r="AB17" s="9">
        <v>7984</v>
      </c>
      <c r="AC17" s="9">
        <v>1199</v>
      </c>
      <c r="AD17" s="9">
        <v>3078</v>
      </c>
      <c r="AE17" s="9">
        <v>4322</v>
      </c>
      <c r="AF17" s="9">
        <v>8061</v>
      </c>
      <c r="AG17" s="9">
        <v>44132</v>
      </c>
      <c r="AH17" s="11">
        <v>2292.866</v>
      </c>
      <c r="AI17" s="12">
        <v>397011</v>
      </c>
      <c r="AJ17" s="1">
        <v>1</v>
      </c>
    </row>
    <row r="18" spans="2:36" ht="16.5" customHeight="1" x14ac:dyDescent="0.2">
      <c r="B18" s="1">
        <v>14</v>
      </c>
      <c r="C18" s="1" t="s">
        <v>53</v>
      </c>
      <c r="D18" s="1" t="s">
        <v>54</v>
      </c>
      <c r="E18" s="2">
        <v>2017</v>
      </c>
      <c r="F18" s="9">
        <v>24.36</v>
      </c>
      <c r="G18" s="9">
        <v>8.5060000000000002</v>
      </c>
      <c r="H18" s="9" t="s">
        <v>46</v>
      </c>
      <c r="I18" s="9">
        <v>904.45</v>
      </c>
      <c r="J18" s="10">
        <v>229.405</v>
      </c>
      <c r="K18" s="9">
        <v>79.647000000000006</v>
      </c>
      <c r="L18" s="9">
        <v>246.75899999999999</v>
      </c>
      <c r="M18" s="9" t="s">
        <v>46</v>
      </c>
      <c r="N18" s="9">
        <v>902.16200000000003</v>
      </c>
      <c r="O18" s="9">
        <v>529.34</v>
      </c>
      <c r="P18" s="9">
        <v>69.561000000000007</v>
      </c>
      <c r="Q18" s="9">
        <v>192.202</v>
      </c>
      <c r="R18" s="9">
        <v>1.736</v>
      </c>
      <c r="S18" s="9" t="s">
        <v>46</v>
      </c>
      <c r="T18" s="9">
        <v>72.144000000000005</v>
      </c>
      <c r="U18" s="9" t="s">
        <v>46</v>
      </c>
      <c r="V18" s="9" t="s">
        <v>46</v>
      </c>
      <c r="W18" s="9">
        <v>2.23</v>
      </c>
      <c r="X18" s="9">
        <v>361.84100000000001</v>
      </c>
      <c r="Y18" s="9" t="s">
        <v>46</v>
      </c>
      <c r="Z18" s="9">
        <v>207.13900000000001</v>
      </c>
      <c r="AA18" s="9">
        <v>173.6</v>
      </c>
      <c r="AB18" s="9">
        <v>9.5530000000000008</v>
      </c>
      <c r="AC18" s="9">
        <v>0.123</v>
      </c>
      <c r="AD18" s="9" t="s">
        <v>46</v>
      </c>
      <c r="AE18" s="9">
        <v>162.01599999999999</v>
      </c>
      <c r="AF18" s="9">
        <v>221.82</v>
      </c>
      <c r="AG18" s="9">
        <v>722.69</v>
      </c>
      <c r="AH18" s="11">
        <v>2.7656700000000001</v>
      </c>
      <c r="AI18" s="12" t="s">
        <v>52</v>
      </c>
      <c r="AJ18" s="1">
        <v>1</v>
      </c>
    </row>
    <row r="19" spans="2:36" ht="16.5" customHeight="1" x14ac:dyDescent="0.2">
      <c r="B19" s="1">
        <v>15</v>
      </c>
      <c r="C19" s="1" t="s">
        <v>55</v>
      </c>
      <c r="D19" s="1" t="s">
        <v>54</v>
      </c>
      <c r="E19" s="2">
        <v>2017</v>
      </c>
      <c r="F19" s="9">
        <v>4065</v>
      </c>
      <c r="G19" s="9">
        <v>1091.47</v>
      </c>
      <c r="H19" s="9">
        <v>3079.29</v>
      </c>
      <c r="I19" s="9">
        <v>5502.2</v>
      </c>
      <c r="J19" s="10">
        <v>32614.17</v>
      </c>
      <c r="K19" s="9">
        <v>790.6</v>
      </c>
      <c r="L19" s="9">
        <v>7498.9</v>
      </c>
      <c r="M19" s="9">
        <v>1807</v>
      </c>
      <c r="N19" s="9">
        <v>8300.5499999999993</v>
      </c>
      <c r="O19" s="9">
        <v>25943.26</v>
      </c>
      <c r="P19" s="9">
        <v>668</v>
      </c>
      <c r="Q19" s="9">
        <v>12983.23</v>
      </c>
      <c r="R19" s="9">
        <v>279.02</v>
      </c>
      <c r="S19" s="9">
        <v>1000.1</v>
      </c>
      <c r="T19" s="9">
        <v>1570.71</v>
      </c>
      <c r="U19" s="9">
        <v>390.44</v>
      </c>
      <c r="V19" s="9">
        <v>1972.99</v>
      </c>
      <c r="W19" s="9">
        <v>41.88</v>
      </c>
      <c r="X19" s="9">
        <v>14372</v>
      </c>
      <c r="Y19" s="9">
        <v>3747.78</v>
      </c>
      <c r="Z19" s="9">
        <v>13702.38</v>
      </c>
      <c r="AA19" s="9">
        <v>2020.76</v>
      </c>
      <c r="AB19" s="9">
        <v>4439.2</v>
      </c>
      <c r="AC19" s="9">
        <v>649.96</v>
      </c>
      <c r="AD19" s="9">
        <v>923.4</v>
      </c>
      <c r="AE19" s="9">
        <v>2405.7600000000002</v>
      </c>
      <c r="AF19" s="9">
        <v>2816.66</v>
      </c>
      <c r="AG19" s="9">
        <v>15443</v>
      </c>
      <c r="AH19" s="11">
        <v>2387</v>
      </c>
      <c r="AI19" s="12">
        <v>170119.7</v>
      </c>
      <c r="AJ19" s="1">
        <v>2</v>
      </c>
    </row>
    <row r="20" spans="2:36" ht="16.5" customHeight="1" x14ac:dyDescent="0.2">
      <c r="B20" s="1">
        <v>16</v>
      </c>
      <c r="C20" s="1" t="s">
        <v>56</v>
      </c>
      <c r="D20" s="1" t="s">
        <v>54</v>
      </c>
      <c r="E20" s="2">
        <v>2017</v>
      </c>
      <c r="F20" s="9" t="s">
        <v>52</v>
      </c>
      <c r="G20" s="9">
        <v>224</v>
      </c>
      <c r="H20" s="9">
        <v>557</v>
      </c>
      <c r="I20" s="9">
        <v>2343</v>
      </c>
      <c r="J20" s="10">
        <v>8473</v>
      </c>
      <c r="K20" s="9" t="s">
        <v>52</v>
      </c>
      <c r="L20" s="9">
        <v>1139</v>
      </c>
      <c r="M20" s="9">
        <v>449</v>
      </c>
      <c r="N20" s="9">
        <v>7101</v>
      </c>
      <c r="O20" s="9">
        <v>6478</v>
      </c>
      <c r="P20" s="9">
        <v>259</v>
      </c>
      <c r="Q20" s="9">
        <v>3945</v>
      </c>
      <c r="R20" s="9" t="s">
        <v>52</v>
      </c>
      <c r="S20" s="9" t="s">
        <v>52</v>
      </c>
      <c r="T20" s="9" t="s">
        <v>52</v>
      </c>
      <c r="U20" s="9" t="s">
        <v>52</v>
      </c>
      <c r="V20" s="9">
        <v>1218</v>
      </c>
      <c r="W20" s="9" t="s">
        <v>52</v>
      </c>
      <c r="X20" s="9">
        <v>3604</v>
      </c>
      <c r="Y20" s="9">
        <v>890</v>
      </c>
      <c r="Z20" s="9">
        <v>5672</v>
      </c>
      <c r="AA20" s="9">
        <v>797</v>
      </c>
      <c r="AB20" s="9">
        <v>1214</v>
      </c>
      <c r="AC20" s="9" t="s">
        <v>52</v>
      </c>
      <c r="AD20" s="9" t="s">
        <v>52</v>
      </c>
      <c r="AE20" s="9">
        <v>428</v>
      </c>
      <c r="AF20" s="9">
        <v>599</v>
      </c>
      <c r="AG20" s="9">
        <v>4106</v>
      </c>
      <c r="AH20" s="11">
        <v>573.98149999999998</v>
      </c>
      <c r="AI20" s="12">
        <v>52415</v>
      </c>
      <c r="AJ20" s="1">
        <v>1</v>
      </c>
    </row>
    <row r="21" spans="2:36" ht="16.5" customHeight="1" x14ac:dyDescent="0.2">
      <c r="B21" s="1">
        <v>17</v>
      </c>
      <c r="C21" s="1" t="s">
        <v>57</v>
      </c>
      <c r="D21" s="1" t="s">
        <v>54</v>
      </c>
      <c r="E21" s="2">
        <v>2017</v>
      </c>
      <c r="F21" s="9">
        <v>344.02000000000004</v>
      </c>
      <c r="G21" s="9">
        <v>7.53</v>
      </c>
      <c r="H21" s="9">
        <v>68.14</v>
      </c>
      <c r="I21" s="9">
        <v>124</v>
      </c>
      <c r="J21" s="10">
        <v>1172</v>
      </c>
      <c r="K21" s="9">
        <v>9.08</v>
      </c>
      <c r="L21" s="9">
        <v>617.54</v>
      </c>
      <c r="M21" s="9">
        <v>45.63</v>
      </c>
      <c r="N21" s="9">
        <v>661.1</v>
      </c>
      <c r="O21" s="9">
        <v>1619.22</v>
      </c>
      <c r="P21" s="9">
        <v>46.21</v>
      </c>
      <c r="Q21" s="9">
        <v>849.17</v>
      </c>
      <c r="R21" s="9">
        <v>8.34</v>
      </c>
      <c r="S21" s="9">
        <v>17.2</v>
      </c>
      <c r="T21" s="9">
        <v>41.24</v>
      </c>
      <c r="U21" s="9">
        <v>9.6</v>
      </c>
      <c r="V21" s="9">
        <v>27.44</v>
      </c>
      <c r="W21" s="9">
        <v>1.1200000000000001</v>
      </c>
      <c r="X21" s="9">
        <v>646.26</v>
      </c>
      <c r="Y21" s="9">
        <v>231.82</v>
      </c>
      <c r="Z21" s="9">
        <v>558.58000000000004</v>
      </c>
      <c r="AA21" s="9">
        <v>98.18</v>
      </c>
      <c r="AB21" s="9">
        <v>61.2</v>
      </c>
      <c r="AC21" s="9">
        <v>37.36</v>
      </c>
      <c r="AD21" s="9">
        <v>7.79</v>
      </c>
      <c r="AE21" s="9">
        <v>85.46</v>
      </c>
      <c r="AF21" s="9">
        <v>132.54999999999998</v>
      </c>
      <c r="AG21" s="9">
        <v>908.46</v>
      </c>
      <c r="AH21" s="11">
        <v>89</v>
      </c>
      <c r="AI21" s="12">
        <v>7802.83</v>
      </c>
      <c r="AJ21" s="1">
        <v>2</v>
      </c>
    </row>
    <row r="22" spans="2:36" ht="16.5" customHeight="1" x14ac:dyDescent="0.2">
      <c r="B22" s="1">
        <v>18</v>
      </c>
      <c r="C22" s="1" t="s">
        <v>58</v>
      </c>
      <c r="D22" s="1" t="s">
        <v>54</v>
      </c>
      <c r="E22" s="2">
        <v>2017</v>
      </c>
      <c r="F22" s="9">
        <v>1044.56</v>
      </c>
      <c r="G22" s="9">
        <v>71.33</v>
      </c>
      <c r="H22" s="9">
        <v>211</v>
      </c>
      <c r="I22" s="9">
        <v>1530</v>
      </c>
      <c r="J22" s="10">
        <v>5455</v>
      </c>
      <c r="K22" s="9">
        <v>41.77</v>
      </c>
      <c r="L22" s="9">
        <v>294.17</v>
      </c>
      <c r="M22" s="9">
        <v>81.180000000000007</v>
      </c>
      <c r="N22" s="9">
        <v>4298.8900000000003</v>
      </c>
      <c r="O22" s="9">
        <v>2177.25</v>
      </c>
      <c r="P22" s="9">
        <v>71.400000000000006</v>
      </c>
      <c r="Q22" s="9">
        <v>1466.95</v>
      </c>
      <c r="R22" s="9">
        <v>43.56</v>
      </c>
      <c r="S22" s="9">
        <v>33.32</v>
      </c>
      <c r="T22" s="9">
        <v>60.86</v>
      </c>
      <c r="U22" s="9">
        <v>12.77</v>
      </c>
      <c r="V22" s="9">
        <v>434.57</v>
      </c>
      <c r="W22" s="9">
        <v>4.71</v>
      </c>
      <c r="X22" s="9">
        <v>1455.68</v>
      </c>
      <c r="Y22" s="9">
        <v>505.36</v>
      </c>
      <c r="Z22" s="9">
        <v>1990.46</v>
      </c>
      <c r="AA22" s="9">
        <v>356.47</v>
      </c>
      <c r="AB22" s="9">
        <v>327.98</v>
      </c>
      <c r="AC22" s="9">
        <v>21.88</v>
      </c>
      <c r="AD22" s="9">
        <v>49.47</v>
      </c>
      <c r="AE22" s="9">
        <v>179.26</v>
      </c>
      <c r="AF22" s="9">
        <v>239.76</v>
      </c>
      <c r="AG22" s="9">
        <v>902.57</v>
      </c>
      <c r="AH22" s="11">
        <v>398</v>
      </c>
      <c r="AI22" s="12">
        <v>23362.17</v>
      </c>
      <c r="AJ22" s="1">
        <v>2</v>
      </c>
    </row>
    <row r="23" spans="2:36" ht="16.5" customHeight="1" x14ac:dyDescent="0.2">
      <c r="B23" s="1">
        <v>19</v>
      </c>
      <c r="C23" s="1" t="s">
        <v>45</v>
      </c>
      <c r="D23" s="1" t="s">
        <v>54</v>
      </c>
      <c r="E23" s="2">
        <v>2017</v>
      </c>
      <c r="F23" s="9">
        <v>2636.81</v>
      </c>
      <c r="G23" s="9">
        <v>9682.9699999999993</v>
      </c>
      <c r="H23" s="9">
        <v>7456.78</v>
      </c>
      <c r="I23" s="9">
        <v>9999.23</v>
      </c>
      <c r="J23" s="10">
        <v>45593.2</v>
      </c>
      <c r="K23" s="9">
        <v>1311.9</v>
      </c>
      <c r="L23" s="9">
        <v>2392.59</v>
      </c>
      <c r="M23" s="9">
        <v>3715.02</v>
      </c>
      <c r="N23" s="9">
        <v>16022.29</v>
      </c>
      <c r="O23" s="9">
        <v>68478.81</v>
      </c>
      <c r="P23" s="9">
        <v>2634.76</v>
      </c>
      <c r="Q23" s="9">
        <v>14679.2</v>
      </c>
      <c r="R23" s="9">
        <v>50.04</v>
      </c>
      <c r="S23" s="9">
        <v>2692.5</v>
      </c>
      <c r="T23" s="9">
        <v>5074.1899999999996</v>
      </c>
      <c r="U23" s="9">
        <v>149.29</v>
      </c>
      <c r="V23" s="9">
        <v>14026.69</v>
      </c>
      <c r="W23" s="9">
        <v>0</v>
      </c>
      <c r="X23" s="9">
        <v>1440.64</v>
      </c>
      <c r="Y23" s="9">
        <v>4864.24</v>
      </c>
      <c r="Z23" s="9">
        <v>31924.959999999999</v>
      </c>
      <c r="AA23" s="9">
        <v>941.39</v>
      </c>
      <c r="AB23" s="9">
        <v>27095.57</v>
      </c>
      <c r="AC23" s="9">
        <v>547.17999999999995</v>
      </c>
      <c r="AD23" s="9">
        <v>3484.06</v>
      </c>
      <c r="AE23" s="9">
        <v>3420.46</v>
      </c>
      <c r="AF23" s="9">
        <v>5958.4</v>
      </c>
      <c r="AG23" s="9">
        <v>23001</v>
      </c>
      <c r="AH23" s="11">
        <v>3670.21</v>
      </c>
      <c r="AI23" s="12">
        <v>308851.39</v>
      </c>
      <c r="AJ23" s="1">
        <v>1</v>
      </c>
    </row>
    <row r="24" spans="2:36" ht="16.5" customHeight="1" x14ac:dyDescent="0.2">
      <c r="B24" s="1">
        <v>20</v>
      </c>
      <c r="C24" s="1" t="s">
        <v>59</v>
      </c>
      <c r="D24" s="1" t="s">
        <v>54</v>
      </c>
      <c r="E24" s="2">
        <v>2017</v>
      </c>
      <c r="F24" s="9">
        <v>1592.56</v>
      </c>
      <c r="G24" s="9">
        <v>6134.5</v>
      </c>
      <c r="H24" s="9">
        <v>4718.21</v>
      </c>
      <c r="I24" s="9">
        <v>4834.1000000000004</v>
      </c>
      <c r="J24" s="10">
        <v>24481.599999999999</v>
      </c>
      <c r="K24" s="9">
        <v>713.26</v>
      </c>
      <c r="L24" s="9">
        <v>681.71</v>
      </c>
      <c r="M24" s="9">
        <v>1690.69</v>
      </c>
      <c r="N24" s="9">
        <v>4947.8</v>
      </c>
      <c r="O24" s="9">
        <v>38708.81</v>
      </c>
      <c r="P24" s="9">
        <v>679</v>
      </c>
      <c r="Q24" s="9">
        <v>6966.46</v>
      </c>
      <c r="R24" s="9">
        <v>22.57</v>
      </c>
      <c r="S24" s="9">
        <v>2138.8000000000002</v>
      </c>
      <c r="T24" s="9">
        <v>3917.37</v>
      </c>
      <c r="U24" s="9">
        <v>77.459999999999994</v>
      </c>
      <c r="V24" s="9">
        <v>5237.18</v>
      </c>
      <c r="W24" s="9">
        <v>0</v>
      </c>
      <c r="X24" s="9">
        <v>1054.1500000000001</v>
      </c>
      <c r="Y24" s="9">
        <v>1442.77</v>
      </c>
      <c r="Z24" s="9">
        <v>11665.7</v>
      </c>
      <c r="AA24" s="9">
        <v>59.61</v>
      </c>
      <c r="AB24" s="9">
        <v>10034.959999999999</v>
      </c>
      <c r="AC24" s="9">
        <v>140.96</v>
      </c>
      <c r="AD24" s="9">
        <v>1770.66</v>
      </c>
      <c r="AE24" s="9">
        <v>801.98</v>
      </c>
      <c r="AF24" s="9">
        <v>3298.6</v>
      </c>
      <c r="AG24" s="9">
        <v>14837</v>
      </c>
      <c r="AH24" s="11">
        <v>1669.79</v>
      </c>
      <c r="AI24" s="12">
        <v>152178.25</v>
      </c>
      <c r="AJ24" s="1">
        <v>1</v>
      </c>
    </row>
    <row r="25" spans="2:36" ht="16.5" customHeight="1" x14ac:dyDescent="0.2">
      <c r="B25" s="1">
        <v>21</v>
      </c>
      <c r="C25" s="1" t="s">
        <v>60</v>
      </c>
      <c r="D25" s="1" t="s">
        <v>54</v>
      </c>
      <c r="E25" s="2">
        <v>2017</v>
      </c>
      <c r="F25" s="9">
        <v>375.07</v>
      </c>
      <c r="G25" s="9">
        <v>607.66</v>
      </c>
      <c r="H25" s="9">
        <v>1712.28</v>
      </c>
      <c r="I25" s="9">
        <v>3992.3</v>
      </c>
      <c r="J25" s="10">
        <v>10853.4</v>
      </c>
      <c r="K25" s="9">
        <v>425.68</v>
      </c>
      <c r="L25" s="9">
        <v>1505.83</v>
      </c>
      <c r="M25" s="9">
        <v>357.94</v>
      </c>
      <c r="N25" s="9">
        <v>5862.59</v>
      </c>
      <c r="O25" s="9">
        <v>12085.15</v>
      </c>
      <c r="P25" s="9">
        <v>254</v>
      </c>
      <c r="Q25" s="9">
        <v>984.28</v>
      </c>
      <c r="R25" s="9">
        <v>25.8</v>
      </c>
      <c r="S25" s="9">
        <v>240.9</v>
      </c>
      <c r="T25" s="9">
        <v>519.73</v>
      </c>
      <c r="U25" s="9">
        <v>34.950000000000003</v>
      </c>
      <c r="V25" s="9">
        <v>1404.36</v>
      </c>
      <c r="W25" s="9">
        <v>0</v>
      </c>
      <c r="X25" s="9">
        <v>204.32</v>
      </c>
      <c r="Y25" s="9">
        <v>782.03</v>
      </c>
      <c r="Z25" s="9">
        <v>3793.03</v>
      </c>
      <c r="AA25" s="9">
        <v>47.86</v>
      </c>
      <c r="AB25" s="9">
        <v>1906.7</v>
      </c>
      <c r="AC25" s="9">
        <v>97.93</v>
      </c>
      <c r="AD25" s="9">
        <v>545.28</v>
      </c>
      <c r="AE25" s="9">
        <v>1460.1</v>
      </c>
      <c r="AF25" s="9">
        <v>1635.2</v>
      </c>
      <c r="AG25" s="9">
        <v>7169</v>
      </c>
      <c r="AH25" s="11">
        <v>947.68399999999997</v>
      </c>
      <c r="AI25" s="12">
        <v>59007.86</v>
      </c>
      <c r="AJ25" s="1">
        <v>1</v>
      </c>
    </row>
    <row r="26" spans="2:36" ht="16.5" customHeight="1" x14ac:dyDescent="0.2">
      <c r="B26" s="1">
        <v>22</v>
      </c>
      <c r="C26" s="1" t="s">
        <v>61</v>
      </c>
      <c r="D26" s="1" t="s">
        <v>54</v>
      </c>
      <c r="E26" s="2">
        <v>2017</v>
      </c>
      <c r="F26" s="9">
        <v>44.55</v>
      </c>
      <c r="G26" s="9">
        <v>478.99</v>
      </c>
      <c r="H26" s="9">
        <v>1146.22</v>
      </c>
      <c r="I26" s="9">
        <v>742.3</v>
      </c>
      <c r="J26" s="10">
        <v>4275.6000000000004</v>
      </c>
      <c r="K26" s="9">
        <v>165.27</v>
      </c>
      <c r="L26" s="9">
        <v>41.72</v>
      </c>
      <c r="M26" s="9">
        <v>8.01</v>
      </c>
      <c r="N26" s="9">
        <v>141.97</v>
      </c>
      <c r="O26" s="9">
        <v>5385.11</v>
      </c>
      <c r="P26" s="9">
        <v>135.72999999999999</v>
      </c>
      <c r="Q26" s="9">
        <v>41.52</v>
      </c>
      <c r="R26" s="9" t="s">
        <v>62</v>
      </c>
      <c r="S26" s="9">
        <v>327.3</v>
      </c>
      <c r="T26" s="9">
        <v>543.52</v>
      </c>
      <c r="U26" s="9">
        <v>11.32</v>
      </c>
      <c r="V26" s="9">
        <v>881.96</v>
      </c>
      <c r="W26" s="9">
        <v>0</v>
      </c>
      <c r="X26" s="9">
        <v>7.89</v>
      </c>
      <c r="Y26" s="9">
        <v>116.84</v>
      </c>
      <c r="Z26" s="9">
        <v>2697.26</v>
      </c>
      <c r="AA26" s="9" t="s">
        <v>62</v>
      </c>
      <c r="AB26" s="9">
        <v>1673.33</v>
      </c>
      <c r="AC26" s="9">
        <v>9</v>
      </c>
      <c r="AD26" s="9">
        <v>448.67</v>
      </c>
      <c r="AE26" s="9">
        <v>91.3</v>
      </c>
      <c r="AF26" s="9">
        <v>377.3</v>
      </c>
      <c r="AG26" s="9">
        <v>2167</v>
      </c>
      <c r="AH26" s="11">
        <v>187.58</v>
      </c>
      <c r="AI26" s="12">
        <v>21852.04</v>
      </c>
      <c r="AJ26" s="1">
        <v>1</v>
      </c>
    </row>
    <row r="27" spans="2:36" ht="16.5" customHeight="1" x14ac:dyDescent="0.2">
      <c r="B27" s="1">
        <v>23</v>
      </c>
      <c r="C27" s="1" t="s">
        <v>63</v>
      </c>
      <c r="D27" s="1" t="s">
        <v>54</v>
      </c>
      <c r="E27" s="2">
        <v>2017</v>
      </c>
      <c r="F27" s="9">
        <v>4290.74</v>
      </c>
      <c r="G27" s="9">
        <v>227.82</v>
      </c>
      <c r="H27" s="9">
        <v>688.97</v>
      </c>
      <c r="I27" s="9">
        <v>2171</v>
      </c>
      <c r="J27" s="10">
        <v>11720</v>
      </c>
      <c r="K27" s="9">
        <v>63.24</v>
      </c>
      <c r="L27" s="9">
        <v>412.42</v>
      </c>
      <c r="M27" s="9">
        <v>293.56</v>
      </c>
      <c r="N27" s="9">
        <v>2365.19</v>
      </c>
      <c r="O27" s="9">
        <v>8529.36</v>
      </c>
      <c r="P27" s="9">
        <v>155.65</v>
      </c>
      <c r="Q27" s="9">
        <v>1346.94</v>
      </c>
      <c r="R27" s="9">
        <v>135.08000000000001</v>
      </c>
      <c r="S27" s="9">
        <v>209.3</v>
      </c>
      <c r="T27" s="9">
        <v>231.69</v>
      </c>
      <c r="U27" s="9">
        <v>21.28</v>
      </c>
      <c r="V27" s="9">
        <v>402.85</v>
      </c>
      <c r="W27" s="9">
        <v>8.5399999999999991</v>
      </c>
      <c r="X27" s="9">
        <v>7391.9</v>
      </c>
      <c r="Y27" s="9">
        <v>653.4</v>
      </c>
      <c r="Z27" s="9">
        <v>8956.0400000000009</v>
      </c>
      <c r="AA27" s="9">
        <v>515.03</v>
      </c>
      <c r="AB27" s="9">
        <v>3116.91</v>
      </c>
      <c r="AC27" s="9">
        <v>77.08</v>
      </c>
      <c r="AD27" s="9">
        <v>149.71</v>
      </c>
      <c r="AE27" s="9">
        <v>611.9</v>
      </c>
      <c r="AF27" s="9">
        <v>852.5</v>
      </c>
      <c r="AG27" s="9">
        <v>6218</v>
      </c>
      <c r="AH27" s="11">
        <v>221.83580000000001</v>
      </c>
      <c r="AI27" s="12">
        <v>61163.78</v>
      </c>
      <c r="AJ27" s="1">
        <v>1</v>
      </c>
    </row>
    <row r="28" spans="2:36" ht="16.5" customHeight="1" x14ac:dyDescent="0.2">
      <c r="B28" s="1">
        <v>24</v>
      </c>
      <c r="C28" s="23" t="s">
        <v>64</v>
      </c>
      <c r="D28" s="1" t="s">
        <v>54</v>
      </c>
      <c r="E28" s="2">
        <v>2017</v>
      </c>
      <c r="F28" s="9">
        <v>5603.78</v>
      </c>
      <c r="G28" s="9" t="s">
        <v>43</v>
      </c>
      <c r="H28" s="9">
        <v>4399.5200000000004</v>
      </c>
      <c r="I28" s="9">
        <v>2454.6</v>
      </c>
      <c r="J28" s="10">
        <v>34059.9</v>
      </c>
      <c r="K28" s="9" t="s">
        <v>62</v>
      </c>
      <c r="L28" s="9" t="s">
        <v>62</v>
      </c>
      <c r="M28" s="9">
        <v>345.83</v>
      </c>
      <c r="N28" s="9">
        <v>3453.94</v>
      </c>
      <c r="O28" s="9">
        <v>46256.53</v>
      </c>
      <c r="P28" s="9">
        <v>1295</v>
      </c>
      <c r="Q28" s="9">
        <v>2453.5700000000002</v>
      </c>
      <c r="R28" s="9" t="s">
        <v>62</v>
      </c>
      <c r="S28" s="9" t="s">
        <v>62</v>
      </c>
      <c r="T28" s="9">
        <v>956.95</v>
      </c>
      <c r="U28" s="9" t="s">
        <v>62</v>
      </c>
      <c r="V28" s="9">
        <v>1075.6300000000001</v>
      </c>
      <c r="W28" s="9">
        <v>0</v>
      </c>
      <c r="X28" s="9">
        <v>7959.3</v>
      </c>
      <c r="Y28" s="9">
        <v>2993.71</v>
      </c>
      <c r="Z28" s="9">
        <v>15732.95</v>
      </c>
      <c r="AA28" s="9">
        <v>6.55</v>
      </c>
      <c r="AB28" s="9">
        <v>1174.5</v>
      </c>
      <c r="AC28" s="9" t="s">
        <v>62</v>
      </c>
      <c r="AD28" s="9">
        <v>1230.79</v>
      </c>
      <c r="AE28" s="9">
        <v>430.3</v>
      </c>
      <c r="AF28" s="9">
        <v>1963.5</v>
      </c>
      <c r="AG28" s="9">
        <v>8919</v>
      </c>
      <c r="AH28" s="11">
        <v>1813.99</v>
      </c>
      <c r="AI28" s="12">
        <v>142787.32999999999</v>
      </c>
      <c r="AJ28" s="1">
        <v>1</v>
      </c>
    </row>
    <row r="29" spans="2:36" ht="16.5" customHeight="1" x14ac:dyDescent="0.2">
      <c r="B29" s="1">
        <v>25</v>
      </c>
      <c r="C29" s="1" t="s">
        <v>65</v>
      </c>
      <c r="D29" s="1" t="s">
        <v>54</v>
      </c>
      <c r="E29" s="2">
        <v>2017</v>
      </c>
      <c r="F29" s="9">
        <v>396.41</v>
      </c>
      <c r="G29" s="9">
        <v>219.59</v>
      </c>
      <c r="H29" s="9">
        <v>122.7</v>
      </c>
      <c r="I29" s="9">
        <v>33.450000000000003</v>
      </c>
      <c r="J29" s="10">
        <v>711.53</v>
      </c>
      <c r="K29" s="9">
        <v>1.82</v>
      </c>
      <c r="L29" s="9">
        <v>21.93</v>
      </c>
      <c r="M29" s="9">
        <v>1830.87</v>
      </c>
      <c r="N29" s="9">
        <v>4906.6899999999996</v>
      </c>
      <c r="O29" s="9">
        <v>2849.31</v>
      </c>
      <c r="P29" s="9" t="s">
        <v>66</v>
      </c>
      <c r="Q29" s="9" t="s">
        <v>66</v>
      </c>
      <c r="R29" s="9">
        <v>23.75</v>
      </c>
      <c r="S29" s="9">
        <v>9.6</v>
      </c>
      <c r="T29" s="9">
        <v>83.75</v>
      </c>
      <c r="U29" s="9">
        <v>1.25</v>
      </c>
      <c r="V29" s="9">
        <v>708.66</v>
      </c>
      <c r="W29" s="9">
        <v>0.97</v>
      </c>
      <c r="X29" s="9">
        <v>593.20000000000005</v>
      </c>
      <c r="Y29" s="9">
        <v>263.19</v>
      </c>
      <c r="Z29" s="9">
        <v>2970.44</v>
      </c>
      <c r="AA29" s="9">
        <v>787.91</v>
      </c>
      <c r="AB29" s="9">
        <v>1001.45</v>
      </c>
      <c r="AC29" s="9">
        <v>22.97</v>
      </c>
      <c r="AD29" s="9">
        <v>37.35</v>
      </c>
      <c r="AE29" s="9">
        <v>10.23</v>
      </c>
      <c r="AF29" s="9">
        <v>25.41</v>
      </c>
      <c r="AG29" s="9">
        <v>528.5</v>
      </c>
      <c r="AH29" s="11">
        <v>134.94640000000001</v>
      </c>
      <c r="AI29" s="12" t="s">
        <v>66</v>
      </c>
      <c r="AJ29" s="1">
        <v>1</v>
      </c>
    </row>
    <row r="30" spans="2:36" ht="16.5" customHeight="1" x14ac:dyDescent="0.2">
      <c r="B30" s="1">
        <v>26</v>
      </c>
      <c r="C30" s="1" t="s">
        <v>67</v>
      </c>
      <c r="D30" s="1" t="s">
        <v>54</v>
      </c>
      <c r="E30" s="2">
        <v>2017</v>
      </c>
      <c r="F30" s="9">
        <v>2044.54</v>
      </c>
      <c r="G30" s="9">
        <v>554.91</v>
      </c>
      <c r="H30" s="9">
        <v>241.69</v>
      </c>
      <c r="I30" s="9">
        <v>333.06</v>
      </c>
      <c r="J30" s="10">
        <v>3952.43</v>
      </c>
      <c r="K30" s="9">
        <v>35.950000000000003</v>
      </c>
      <c r="L30" s="9">
        <v>141.02000000000001</v>
      </c>
      <c r="M30" s="9">
        <v>2691.26</v>
      </c>
      <c r="N30" s="9">
        <v>15048.86</v>
      </c>
      <c r="O30" s="9">
        <v>5549.35</v>
      </c>
      <c r="P30" s="9">
        <v>159.62</v>
      </c>
      <c r="Q30" s="9" t="s">
        <v>52</v>
      </c>
      <c r="R30" s="9">
        <v>103.68</v>
      </c>
      <c r="S30" s="9">
        <v>60.8</v>
      </c>
      <c r="T30" s="9">
        <v>175.94</v>
      </c>
      <c r="U30" s="9">
        <v>1.65</v>
      </c>
      <c r="V30" s="9">
        <v>1458.2</v>
      </c>
      <c r="W30" s="9">
        <v>56.18</v>
      </c>
      <c r="X30" s="9">
        <v>5339.04</v>
      </c>
      <c r="Y30" s="9">
        <v>597.84</v>
      </c>
      <c r="Z30" s="9" t="s">
        <v>52</v>
      </c>
      <c r="AA30" s="9">
        <v>2577.16</v>
      </c>
      <c r="AB30" s="9">
        <v>2453.9699999999998</v>
      </c>
      <c r="AC30" s="9">
        <v>96.35</v>
      </c>
      <c r="AD30" s="9">
        <v>96.18</v>
      </c>
      <c r="AE30" s="9">
        <v>267.35000000000002</v>
      </c>
      <c r="AF30" s="9">
        <v>347.28</v>
      </c>
      <c r="AG30" s="9">
        <v>2630.7</v>
      </c>
      <c r="AH30" s="11">
        <v>312.3836</v>
      </c>
      <c r="AI30" s="12" t="s">
        <v>66</v>
      </c>
      <c r="AJ30" s="1">
        <v>1</v>
      </c>
    </row>
    <row r="31" spans="2:36" ht="16.5" customHeight="1" x14ac:dyDescent="0.2">
      <c r="B31" s="1">
        <v>27</v>
      </c>
      <c r="C31" s="1" t="s">
        <v>68</v>
      </c>
      <c r="D31" s="1" t="s">
        <v>69</v>
      </c>
      <c r="E31" s="2">
        <v>2017</v>
      </c>
      <c r="F31" s="9" t="s">
        <v>43</v>
      </c>
      <c r="G31" s="9">
        <v>1245</v>
      </c>
      <c r="H31" s="9">
        <v>631</v>
      </c>
      <c r="I31" s="9"/>
      <c r="J31" s="10">
        <v>9014</v>
      </c>
      <c r="K31" s="9" t="s">
        <v>43</v>
      </c>
      <c r="L31" s="9" t="s">
        <v>43</v>
      </c>
      <c r="M31" s="9">
        <v>2581</v>
      </c>
      <c r="N31" s="9">
        <v>43360</v>
      </c>
      <c r="O31" s="9">
        <v>45563</v>
      </c>
      <c r="P31" s="9">
        <v>1367</v>
      </c>
      <c r="Q31" s="9">
        <v>50920</v>
      </c>
      <c r="R31" s="9">
        <v>81</v>
      </c>
      <c r="S31" s="9" t="s">
        <v>43</v>
      </c>
      <c r="T31" s="9" t="s">
        <v>43</v>
      </c>
      <c r="U31" s="9">
        <v>83</v>
      </c>
      <c r="V31" s="9">
        <v>2819</v>
      </c>
      <c r="W31" s="9" t="s">
        <v>43</v>
      </c>
      <c r="X31" s="9" t="s">
        <v>43</v>
      </c>
      <c r="Y31" s="9">
        <v>1952</v>
      </c>
      <c r="Z31" s="9"/>
      <c r="AA31" s="9">
        <v>6022</v>
      </c>
      <c r="AB31" s="9">
        <v>3320</v>
      </c>
      <c r="AC31" s="9">
        <v>739</v>
      </c>
      <c r="AD31" s="9">
        <v>315</v>
      </c>
      <c r="AE31" s="9" t="s">
        <v>43</v>
      </c>
      <c r="AF31" s="9" t="s">
        <v>43</v>
      </c>
      <c r="AG31" s="9" t="s">
        <v>43</v>
      </c>
      <c r="AH31" s="11">
        <v>1837.499</v>
      </c>
      <c r="AI31" s="12">
        <v>170096</v>
      </c>
      <c r="AJ31" s="1">
        <v>1</v>
      </c>
    </row>
    <row r="32" spans="2:36" ht="16.5" customHeight="1" x14ac:dyDescent="0.2">
      <c r="B32" s="1">
        <v>28</v>
      </c>
      <c r="C32" s="1" t="s">
        <v>70</v>
      </c>
      <c r="D32" s="1" t="s">
        <v>71</v>
      </c>
      <c r="E32" s="2">
        <v>2017</v>
      </c>
      <c r="F32" s="9">
        <v>8691</v>
      </c>
      <c r="G32" s="9">
        <v>614</v>
      </c>
      <c r="H32" s="9">
        <v>527</v>
      </c>
      <c r="I32" s="9">
        <v>4199</v>
      </c>
      <c r="J32" s="10">
        <v>18594</v>
      </c>
      <c r="K32" s="9">
        <v>95</v>
      </c>
      <c r="L32" s="9">
        <v>1117</v>
      </c>
      <c r="M32" s="9">
        <v>1502</v>
      </c>
      <c r="N32" s="9">
        <v>15409</v>
      </c>
      <c r="O32" s="9">
        <v>11846</v>
      </c>
      <c r="P32" s="9">
        <v>417</v>
      </c>
      <c r="Q32" s="9">
        <v>11922</v>
      </c>
      <c r="R32" s="9">
        <v>226</v>
      </c>
      <c r="S32" s="9">
        <v>243</v>
      </c>
      <c r="T32" s="9">
        <v>579</v>
      </c>
      <c r="U32" s="9">
        <v>101</v>
      </c>
      <c r="V32" s="9">
        <v>423</v>
      </c>
      <c r="W32" s="9">
        <v>122</v>
      </c>
      <c r="X32" s="9">
        <v>26814</v>
      </c>
      <c r="Y32" s="9">
        <v>1635</v>
      </c>
      <c r="Z32" s="9">
        <v>3601</v>
      </c>
      <c r="AA32" s="9">
        <v>2182</v>
      </c>
      <c r="AB32" s="9">
        <v>1212</v>
      </c>
      <c r="AC32" s="9">
        <v>730</v>
      </c>
      <c r="AD32" s="9">
        <v>120</v>
      </c>
      <c r="AE32" s="9">
        <v>890</v>
      </c>
      <c r="AF32" s="9">
        <v>5655</v>
      </c>
      <c r="AG32" s="9">
        <v>16049</v>
      </c>
      <c r="AH32" s="11">
        <v>9830.2000000000007</v>
      </c>
      <c r="AI32" s="12">
        <v>135443</v>
      </c>
      <c r="AJ32" s="1">
        <v>1</v>
      </c>
    </row>
    <row r="33" spans="2:36" ht="16.5" customHeight="1" x14ac:dyDescent="0.2">
      <c r="B33" s="1">
        <v>29</v>
      </c>
      <c r="C33" s="1" t="s">
        <v>70</v>
      </c>
      <c r="D33" s="1" t="s">
        <v>39</v>
      </c>
      <c r="E33" s="2">
        <v>2017</v>
      </c>
      <c r="F33" s="9">
        <v>6.8</v>
      </c>
      <c r="G33" s="9">
        <v>5.7</v>
      </c>
      <c r="H33" s="9">
        <v>1.7</v>
      </c>
      <c r="I33" s="9">
        <v>17</v>
      </c>
      <c r="J33" s="10">
        <v>5.3</v>
      </c>
      <c r="K33" s="9">
        <v>3.4</v>
      </c>
      <c r="L33" s="9">
        <v>4.0999999999999996</v>
      </c>
      <c r="M33" s="9">
        <v>6.2</v>
      </c>
      <c r="N33" s="9">
        <v>12.3</v>
      </c>
      <c r="O33" s="9">
        <v>7.1</v>
      </c>
      <c r="P33" s="9">
        <v>8.5</v>
      </c>
      <c r="Q33" s="9">
        <v>7.5</v>
      </c>
      <c r="R33" s="9">
        <v>7</v>
      </c>
      <c r="S33" s="9">
        <v>7.7</v>
      </c>
      <c r="T33" s="9">
        <v>6.9</v>
      </c>
      <c r="U33" s="9">
        <v>2.9</v>
      </c>
      <c r="V33" s="9">
        <v>1.9</v>
      </c>
      <c r="W33" s="9">
        <v>6.3</v>
      </c>
      <c r="X33" s="9">
        <v>9.8000000000000007</v>
      </c>
      <c r="Y33" s="9">
        <v>4.5999999999999996</v>
      </c>
      <c r="Z33" s="9">
        <v>6.4</v>
      </c>
      <c r="AA33" s="9">
        <v>13.3</v>
      </c>
      <c r="AB33" s="9">
        <v>6.6</v>
      </c>
      <c r="AC33" s="9">
        <v>7.5</v>
      </c>
      <c r="AD33" s="9">
        <v>0.8</v>
      </c>
      <c r="AE33" s="9">
        <v>5</v>
      </c>
      <c r="AF33" s="9">
        <v>14.3</v>
      </c>
      <c r="AG33" s="9">
        <v>5.9</v>
      </c>
      <c r="AH33" s="11">
        <v>5.7812463243077943</v>
      </c>
      <c r="AI33" s="12">
        <v>7.3</v>
      </c>
      <c r="AJ33" s="1">
        <v>1</v>
      </c>
    </row>
    <row r="34" spans="2:36" ht="16.5" customHeight="1" x14ac:dyDescent="0.2">
      <c r="B34" s="1">
        <v>30</v>
      </c>
      <c r="C34" s="1" t="s">
        <v>72</v>
      </c>
      <c r="D34" s="1" t="s">
        <v>71</v>
      </c>
      <c r="E34" s="2">
        <v>2017</v>
      </c>
      <c r="F34" s="9">
        <v>6323</v>
      </c>
      <c r="G34" s="9">
        <v>1099</v>
      </c>
      <c r="H34" s="9">
        <v>616</v>
      </c>
      <c r="I34" s="9">
        <v>5766</v>
      </c>
      <c r="J34" s="10">
        <v>16139</v>
      </c>
      <c r="K34" s="9">
        <v>280</v>
      </c>
      <c r="L34" s="9">
        <v>4024</v>
      </c>
      <c r="M34" s="9">
        <v>1367</v>
      </c>
      <c r="N34" s="9">
        <v>12492</v>
      </c>
      <c r="O34" s="9">
        <v>21573</v>
      </c>
      <c r="P34" s="9">
        <v>853</v>
      </c>
      <c r="Q34" s="9">
        <v>14043</v>
      </c>
      <c r="R34" s="9">
        <v>138</v>
      </c>
      <c r="S34" s="9">
        <v>1173</v>
      </c>
      <c r="T34" s="9">
        <v>1636</v>
      </c>
      <c r="U34" s="9">
        <v>41</v>
      </c>
      <c r="V34" s="9">
        <v>1357</v>
      </c>
      <c r="W34" s="9">
        <v>219</v>
      </c>
      <c r="X34" s="9">
        <v>19590</v>
      </c>
      <c r="Y34" s="9">
        <v>2690</v>
      </c>
      <c r="Z34" s="9">
        <v>5096</v>
      </c>
      <c r="AA34" s="9">
        <v>1985</v>
      </c>
      <c r="AB34" s="9">
        <v>2158</v>
      </c>
      <c r="AC34" s="9">
        <v>462</v>
      </c>
      <c r="AD34" s="9">
        <v>126</v>
      </c>
      <c r="AE34" s="9">
        <v>441</v>
      </c>
      <c r="AF34" s="9">
        <v>2117</v>
      </c>
      <c r="AG34" s="9">
        <v>10377</v>
      </c>
      <c r="AH34" s="11">
        <v>4769.8999999999996</v>
      </c>
      <c r="AI34" s="12">
        <v>134183</v>
      </c>
      <c r="AJ34" s="1">
        <v>1</v>
      </c>
    </row>
    <row r="35" spans="2:36" ht="16.5" customHeight="1" x14ac:dyDescent="0.2">
      <c r="B35" s="1">
        <v>31</v>
      </c>
      <c r="C35" s="1" t="s">
        <v>72</v>
      </c>
      <c r="D35" s="1" t="s">
        <v>39</v>
      </c>
      <c r="E35" s="2">
        <v>2017</v>
      </c>
      <c r="F35" s="9">
        <v>5.9</v>
      </c>
      <c r="G35" s="9">
        <v>12.3</v>
      </c>
      <c r="H35" s="9">
        <v>2.4</v>
      </c>
      <c r="I35" s="9">
        <v>16.600000000000001</v>
      </c>
      <c r="J35" s="10">
        <v>3</v>
      </c>
      <c r="K35" s="9">
        <v>7.7</v>
      </c>
      <c r="L35" s="9">
        <v>6.8</v>
      </c>
      <c r="M35" s="9">
        <v>10.199999999999999</v>
      </c>
      <c r="N35" s="9">
        <v>13.1</v>
      </c>
      <c r="O35" s="9">
        <v>11.1</v>
      </c>
      <c r="P35" s="9">
        <v>16.7</v>
      </c>
      <c r="Q35" s="9">
        <v>7.1</v>
      </c>
      <c r="R35" s="9">
        <v>7.7</v>
      </c>
      <c r="S35" s="9">
        <v>28.2</v>
      </c>
      <c r="T35" s="9">
        <v>14.9</v>
      </c>
      <c r="U35" s="9">
        <v>1.9</v>
      </c>
      <c r="V35" s="9">
        <v>7.1</v>
      </c>
      <c r="W35" s="9">
        <v>21.3</v>
      </c>
      <c r="X35" s="9">
        <v>13.7</v>
      </c>
      <c r="Y35" s="9">
        <v>6.3</v>
      </c>
      <c r="Z35" s="9">
        <v>12.3</v>
      </c>
      <c r="AA35" s="9">
        <v>13.9</v>
      </c>
      <c r="AB35" s="9">
        <v>14.3</v>
      </c>
      <c r="AC35" s="9">
        <v>5.6</v>
      </c>
      <c r="AD35" s="9">
        <v>1.2</v>
      </c>
      <c r="AE35" s="9">
        <v>1.8</v>
      </c>
      <c r="AF35" s="9">
        <v>3.8</v>
      </c>
      <c r="AG35" s="9">
        <v>5.0999999999999996</v>
      </c>
      <c r="AH35" s="11">
        <v>2.3821521622853958</v>
      </c>
      <c r="AI35" s="12">
        <v>7.1</v>
      </c>
      <c r="AJ35" s="1">
        <v>1</v>
      </c>
    </row>
    <row r="36" spans="2:36" ht="16.5" customHeight="1" x14ac:dyDescent="0.2"/>
    <row r="37" spans="2:36" x14ac:dyDescent="0.2">
      <c r="AJ37" s="1" t="s">
        <v>73</v>
      </c>
    </row>
    <row r="38" spans="2:36" x14ac:dyDescent="0.2">
      <c r="B38" s="1">
        <v>21</v>
      </c>
      <c r="C38" s="1" t="str">
        <f>VLOOKUP($B$38,$B$5:C35,C3,FALSE)&amp;" - "&amp;E38</f>
        <v>Gerste - 2017</v>
      </c>
      <c r="D38" s="1" t="str">
        <f>VLOOKUP($B$38,$B$5:D35,D3,FALSE)</f>
        <v>1 000 t</v>
      </c>
      <c r="E38" s="1">
        <f>VLOOKUP($B$38,$B$5:E35,E3,FALSE)</f>
        <v>2017</v>
      </c>
      <c r="F38" s="9">
        <f>VLOOKUP($B$38,$B$5:F35,F3,FALSE)</f>
        <v>375.07</v>
      </c>
      <c r="G38" s="9">
        <f>VLOOKUP($B$38,$B$5:G35,G3,FALSE)</f>
        <v>607.66</v>
      </c>
      <c r="H38" s="9">
        <f>VLOOKUP($B$38,$B$5:H35,H3,FALSE)</f>
        <v>1712.28</v>
      </c>
      <c r="I38" s="9">
        <f>VLOOKUP($B$38,$B$5:I35,I3,FALSE)</f>
        <v>3992.3</v>
      </c>
      <c r="J38" s="9">
        <f>VLOOKUP($B$38,$B$5:J35,J3,FALSE)</f>
        <v>10853.4</v>
      </c>
      <c r="K38" s="9">
        <f>VLOOKUP($B$38,$B$5:K35,K3,FALSE)</f>
        <v>425.68</v>
      </c>
      <c r="L38" s="9">
        <f>VLOOKUP($B$38,$B$5:L35,L3,FALSE)</f>
        <v>1505.83</v>
      </c>
      <c r="M38" s="9">
        <f>VLOOKUP($B$38,$B$5:M35,M3,FALSE)</f>
        <v>357.94</v>
      </c>
      <c r="N38" s="9">
        <f>VLOOKUP($B$38,$B$5:N35,N3,FALSE)</f>
        <v>5862.59</v>
      </c>
      <c r="O38" s="9">
        <f>VLOOKUP($B$38,$B$5:O35,O3,FALSE)</f>
        <v>12085.15</v>
      </c>
      <c r="P38" s="9">
        <f>VLOOKUP($B$38,$B$5:P35,P3,FALSE)</f>
        <v>254</v>
      </c>
      <c r="Q38" s="9">
        <f>VLOOKUP($B$38,$B$5:Q35,Q3,FALSE)</f>
        <v>984.28</v>
      </c>
      <c r="R38" s="9">
        <f>VLOOKUP($B$38,$B$5:R35,R3,FALSE)</f>
        <v>25.8</v>
      </c>
      <c r="S38" s="9">
        <f>VLOOKUP($B$38,$B$5:S35,S3,FALSE)</f>
        <v>240.9</v>
      </c>
      <c r="T38" s="9">
        <f>VLOOKUP($B$38,$B$5:T35,T3,FALSE)</f>
        <v>519.73</v>
      </c>
      <c r="U38" s="9">
        <f>VLOOKUP($B$38,$B$5:U35,U3,FALSE)</f>
        <v>34.950000000000003</v>
      </c>
      <c r="V38" s="9">
        <f>VLOOKUP($B$38,$B$5:V35,V3,FALSE)</f>
        <v>1404.36</v>
      </c>
      <c r="W38" s="9">
        <f>VLOOKUP($B$38,$B$5:W35,W3,FALSE)</f>
        <v>0</v>
      </c>
      <c r="X38" s="9">
        <f>VLOOKUP($B$38,$B$5:X35,X3,FALSE)</f>
        <v>204.32</v>
      </c>
      <c r="Y38" s="9">
        <f>VLOOKUP($B$38,$B$5:Y35,Y3,FALSE)</f>
        <v>782.03</v>
      </c>
      <c r="Z38" s="9">
        <f>VLOOKUP($B$38,$B$5:Z35,Z3,FALSE)</f>
        <v>3793.03</v>
      </c>
      <c r="AA38" s="9">
        <f>VLOOKUP($B$38,$B$5:AA35,AA3,FALSE)</f>
        <v>47.86</v>
      </c>
      <c r="AB38" s="9">
        <f>VLOOKUP($B$38,$B$5:AB35,AB3,FALSE)</f>
        <v>1906.7</v>
      </c>
      <c r="AC38" s="9">
        <f>VLOOKUP($B$38,$B$5:AC35,AC3,FALSE)</f>
        <v>97.93</v>
      </c>
      <c r="AD38" s="9">
        <f>VLOOKUP($B$38,$B$5:AD35,AD3,FALSE)</f>
        <v>545.28</v>
      </c>
      <c r="AE38" s="9">
        <f>VLOOKUP($B$38,$B$5:AE35,AE3,FALSE)</f>
        <v>1460.1</v>
      </c>
      <c r="AF38" s="9">
        <f>VLOOKUP($B$38,$B$5:AF35,AF3,FALSE)</f>
        <v>1635.2</v>
      </c>
      <c r="AG38" s="9">
        <f>VLOOKUP($B$38,$B$5:AG35,AG3,FALSE)</f>
        <v>7169</v>
      </c>
      <c r="AH38" s="9">
        <f>VLOOKUP($B$38,$B$5:AH35,AH3,FALSE)</f>
        <v>947.68399999999997</v>
      </c>
      <c r="AI38" s="9">
        <f>VLOOKUP($B$38,$B$5:AI35,AI3,FALSE)</f>
        <v>59007.86</v>
      </c>
      <c r="AJ38" s="1" t="s">
        <v>74</v>
      </c>
    </row>
    <row r="39" spans="2:36" x14ac:dyDescent="0.2">
      <c r="B39" s="24"/>
      <c r="C39" s="24"/>
    </row>
    <row r="40" spans="2:36" x14ac:dyDescent="0.2">
      <c r="B40" s="24"/>
      <c r="C40" s="24"/>
    </row>
    <row r="41" spans="2:36" x14ac:dyDescent="0.2">
      <c r="B41" s="24"/>
      <c r="C41" s="24"/>
    </row>
    <row r="42" spans="2:36" x14ac:dyDescent="0.2">
      <c r="B42" s="24"/>
      <c r="C42" s="24"/>
      <c r="Q42" s="1" t="s">
        <v>75</v>
      </c>
    </row>
    <row r="43" spans="2:36" x14ac:dyDescent="0.2">
      <c r="Q43" s="1" t="s">
        <v>76</v>
      </c>
    </row>
    <row r="44" spans="2:36" x14ac:dyDescent="0.2">
      <c r="Q44" s="1" t="s">
        <v>77</v>
      </c>
    </row>
    <row r="45" spans="2:36" x14ac:dyDescent="0.2">
      <c r="Q45" s="1" t="s">
        <v>78</v>
      </c>
    </row>
    <row r="46" spans="2:36" x14ac:dyDescent="0.2">
      <c r="Q46" s="1" t="s">
        <v>79</v>
      </c>
    </row>
    <row r="47" spans="2:36" x14ac:dyDescent="0.2">
      <c r="Q47" s="1" t="s">
        <v>80</v>
      </c>
    </row>
    <row r="48" spans="2:36" x14ac:dyDescent="0.2">
      <c r="Q48" s="1" t="s">
        <v>81</v>
      </c>
    </row>
    <row r="49" spans="3:17" x14ac:dyDescent="0.2">
      <c r="C49" s="23"/>
      <c r="Q49" s="1" t="s">
        <v>82</v>
      </c>
    </row>
    <row r="50" spans="3:17" x14ac:dyDescent="0.2">
      <c r="Q50" s="1" t="s">
        <v>83</v>
      </c>
    </row>
    <row r="51" spans="3:17" x14ac:dyDescent="0.2">
      <c r="Q51" s="1" t="s">
        <v>84</v>
      </c>
    </row>
    <row r="52" spans="3:17" x14ac:dyDescent="0.2">
      <c r="Q52" s="1" t="s">
        <v>85</v>
      </c>
    </row>
    <row r="53" spans="3:17" x14ac:dyDescent="0.2">
      <c r="Q53" s="1" t="s">
        <v>86</v>
      </c>
    </row>
    <row r="54" spans="3:17" x14ac:dyDescent="0.2">
      <c r="Q54" s="1" t="s">
        <v>87</v>
      </c>
    </row>
    <row r="55" spans="3:17" x14ac:dyDescent="0.2">
      <c r="Q55" s="1" t="s">
        <v>88</v>
      </c>
    </row>
    <row r="56" spans="3:17" x14ac:dyDescent="0.2">
      <c r="Q56" s="1" t="s">
        <v>89</v>
      </c>
    </row>
    <row r="57" spans="3:17" x14ac:dyDescent="0.2">
      <c r="Q57" s="1" t="s">
        <v>90</v>
      </c>
    </row>
    <row r="58" spans="3:17" x14ac:dyDescent="0.2">
      <c r="Q58" s="1" t="s">
        <v>91</v>
      </c>
    </row>
    <row r="59" spans="3:17" x14ac:dyDescent="0.2">
      <c r="Q59" s="1" t="s">
        <v>92</v>
      </c>
    </row>
    <row r="60" spans="3:17" x14ac:dyDescent="0.2">
      <c r="Q60" s="1" t="s">
        <v>93</v>
      </c>
    </row>
    <row r="61" spans="3:17" x14ac:dyDescent="0.2">
      <c r="Q61" s="1" t="s">
        <v>94</v>
      </c>
    </row>
    <row r="62" spans="3:17" x14ac:dyDescent="0.2">
      <c r="Q62" s="1" t="s">
        <v>95</v>
      </c>
    </row>
    <row r="63" spans="3:17" x14ac:dyDescent="0.2">
      <c r="Q63" s="1" t="s">
        <v>96</v>
      </c>
    </row>
    <row r="64" spans="3:17" x14ac:dyDescent="0.2">
      <c r="Q64" s="1" t="s">
        <v>97</v>
      </c>
    </row>
    <row r="65" spans="17:17" x14ac:dyDescent="0.2">
      <c r="Q65" s="1" t="s">
        <v>98</v>
      </c>
    </row>
    <row r="66" spans="17:17" x14ac:dyDescent="0.2">
      <c r="Q66" s="1" t="s">
        <v>99</v>
      </c>
    </row>
    <row r="67" spans="17:17" x14ac:dyDescent="0.2">
      <c r="Q67" s="1" t="s">
        <v>100</v>
      </c>
    </row>
    <row r="68" spans="17:17" x14ac:dyDescent="0.2">
      <c r="Q68" s="1" t="s">
        <v>101</v>
      </c>
    </row>
    <row r="69" spans="17:17" x14ac:dyDescent="0.2">
      <c r="Q69" s="1" t="s">
        <v>102</v>
      </c>
    </row>
    <row r="70" spans="17:17" x14ac:dyDescent="0.2">
      <c r="Q70" s="1" t="s">
        <v>103</v>
      </c>
    </row>
  </sheetData>
  <printOptions horizontalCentered="1"/>
  <pageMargins left="0.59055118110236227" right="0.59055118110236227" top="0.59055118110236227" bottom="0.59055118110236227" header="0.31496062992125984" footer="0.31496062992125984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39</xdr:row>
                    <xdr:rowOff>0</xdr:rowOff>
                  </from>
                  <to>
                    <xdr:col>2</xdr:col>
                    <xdr:colOff>3343275</xdr:colOff>
                    <xdr:row>40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Müller, Richard (LEL)</dc:creator>
  <cp:lastModifiedBy>Mueller, Richard (LEL-SG)</cp:lastModifiedBy>
  <dcterms:created xsi:type="dcterms:W3CDTF">2019-10-28T09:23:15Z</dcterms:created>
  <dcterms:modified xsi:type="dcterms:W3CDTF">2020-07-02T12:52:21Z</dcterms:modified>
</cp:coreProperties>
</file>